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Denne_projektmappe"/>
  <mc:AlternateContent xmlns:mc="http://schemas.openxmlformats.org/markup-compatibility/2006">
    <mc:Choice Requires="x15">
      <x15ac:absPath xmlns:x15ac="http://schemas.microsoft.com/office/spreadsheetml/2010/11/ac" url="M:\MAF Skemaer\"/>
    </mc:Choice>
  </mc:AlternateContent>
  <xr:revisionPtr revIDLastSave="0" documentId="13_ncr:1_{ED5DF417-0BBA-45B8-88F1-EC48ED496E4B}" xr6:coauthVersionLast="47" xr6:coauthVersionMax="47" xr10:uidLastSave="{00000000-0000-0000-0000-000000000000}"/>
  <bookViews>
    <workbookView xWindow="-120" yWindow="-120" windowWidth="29040" windowHeight="15840" activeTab="1" xr2:uid="{00000000-000D-0000-FFFF-FFFF00000000}"/>
  </bookViews>
  <sheets>
    <sheet name="Oversigt over tilskud" sheetId="2" r:id="rId1"/>
    <sheet name="projektregnskab" sheetId="1" r:id="rId2"/>
  </sheets>
  <definedNames>
    <definedName name="_xlnm.Print_Area" localSheetId="0">'Oversigt over tilskud'!$C$6:$H$17</definedName>
    <definedName name="_xlnm.Print_Area" localSheetId="1">projektregnskab!$A$6:$J$81</definedName>
    <definedName name="_xlnm.Print_Titles" localSheetId="0">'Oversigt over tilskud'!$7:$8</definedName>
    <definedName name="_xlnm.Print_Titles" localSheetId="1">projektregnskab!#REF!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 r="H13" i="2"/>
  <c r="G13" i="2"/>
  <c r="H12" i="2"/>
  <c r="G12" i="2"/>
  <c r="G10" i="2"/>
  <c r="H11" i="2"/>
  <c r="G11" i="2" l="1"/>
  <c r="H15" i="2"/>
  <c r="H14" i="2"/>
  <c r="G15" i="2"/>
  <c r="G14" i="2"/>
  <c r="F16" i="2" l="1"/>
  <c r="H16" i="2" s="1"/>
  <c r="E16" i="2"/>
  <c r="G16" i="2" l="1"/>
  <c r="F25" i="1"/>
  <c r="J44" i="1" l="1"/>
  <c r="J43" i="1"/>
  <c r="J41" i="1"/>
  <c r="J40" i="1"/>
  <c r="J39" i="1"/>
  <c r="J37" i="1"/>
  <c r="J36" i="1"/>
  <c r="H20" i="1" l="1"/>
  <c r="H39" i="1" l="1"/>
  <c r="H40" i="1"/>
  <c r="H43" i="1"/>
  <c r="I45" i="1" l="1"/>
  <c r="H44" i="1"/>
  <c r="H41" i="1"/>
  <c r="H24" i="1"/>
  <c r="H27" i="1" s="1"/>
  <c r="H29" i="1" s="1"/>
  <c r="F44" i="1"/>
  <c r="H36" i="1" l="1"/>
  <c r="H37" i="1"/>
  <c r="G45" i="1"/>
  <c r="F41" i="1" l="1"/>
  <c r="J45" i="1"/>
  <c r="H45" i="1"/>
  <c r="F40" i="1"/>
  <c r="F43" i="1"/>
  <c r="F36" i="1"/>
  <c r="F37" i="1"/>
  <c r="F39" i="1"/>
  <c r="F22" i="1"/>
  <c r="J22" i="1" s="1"/>
  <c r="F45" i="1" l="1"/>
  <c r="F47" i="1" s="1"/>
  <c r="H47" i="1"/>
  <c r="F18" i="1"/>
  <c r="E18" i="1"/>
  <c r="E19" i="1" l="1"/>
  <c r="E17" i="1"/>
  <c r="E16" i="1"/>
  <c r="E15" i="1"/>
  <c r="E14" i="1"/>
  <c r="F19" i="1"/>
  <c r="F17" i="1"/>
  <c r="F16" i="1"/>
  <c r="F15" i="1"/>
  <c r="F14" i="1"/>
  <c r="F20" i="1" l="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<sst xmlns="http://schemas.openxmlformats.org/spreadsheetml/2006/main" count="129" uniqueCount="112">
  <si>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</si>
  <si>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</si>
  <si>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</si>
  <si>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</si>
  <si>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</si>
  <si>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</si>
  <si>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</si>
  <si>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</si>
  <si>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</si>
  <si>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</si>
  <si>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</si>
  <si>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</si>
  <si>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</si>
  <si>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</si>
  <si>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</si>
  <si>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</si>
  <si>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 xml:space="preserve">Værdi efter </t>
  </si>
  <si>
    <t>Opgørelse af udgifter med eller uden moms - sæt kryds</t>
  </si>
  <si>
    <t>Vejledning</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</si>
  <si>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</si>
  <si>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</si>
  <si>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</si>
  <si>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</si>
  <si>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</si>
  <si>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</si>
  <si>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</si>
  <si>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</si>
  <si>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</si>
  <si>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</si>
  <si>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</si>
  <si>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</si>
  <si>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t>Udstyr                  Værdi før afskrivning</t>
  </si>
  <si>
    <r>
      <t xml:space="preserve">Afvigelse 
</t>
    </r>
    <r>
      <rPr>
        <sz val="9"/>
        <color theme="1"/>
        <rFont val="Arial"/>
        <family val="2"/>
      </rPr>
      <t>(ift. tilskuds-grundlag)</t>
    </r>
  </si>
  <si>
    <t>Overhead - tillæg til intern løn - Model I</t>
  </si>
  <si>
    <t>Overhead - tillæg til tilskudsgrundlaget - Model II</t>
  </si>
  <si>
    <t>Andre private tilskud</t>
  </si>
  <si>
    <t>Bemærkninger til tilskudsregnskabet kan nævnes her. Mht. budgettet kan det oplyses, om der er fx er tale om et godkendt ændringsbudget.</t>
  </si>
  <si>
    <t>Fondens tilskud</t>
  </si>
  <si>
    <t>1. Bemærkninger til tilskudsregnskabet</t>
  </si>
  <si>
    <t>2. Bemærkninger til projektets finansiering</t>
  </si>
  <si>
    <t>Indtægter, som der ikke var budgetteret med, skal kommenteres nedenfor under punkt 1. Bemærkninger til tilskudsregnskabet.</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</si>
  <si>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</si>
  <si>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</si>
  <si>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Dækning af overhead</t>
  </si>
  <si>
    <t>Flere tilskudsydere / finansieringskilder</t>
  </si>
  <si>
    <t>Om bemærkninger til tilskudsregnskabet</t>
  </si>
  <si>
    <t>Om bemærkninger til projektets finansiering</t>
  </si>
  <si>
    <t>(A-B)/SUM B</t>
  </si>
  <si>
    <t>3. Overhead / administrative omkostninger som finansieres af projektet</t>
  </si>
  <si>
    <t>Om overhead / administrative omkostninger som finansieres af projektet</t>
  </si>
  <si>
    <t>Der skal være et økonomisk rimeligt og sædvanligt forhold mellem projektets aktiviteter og det dertil knyttede overhead.</t>
  </si>
  <si>
    <t xml:space="preserve">Dokumenterede administrative omkostninger / overhead kan dækkes af fonden. </t>
  </si>
  <si>
    <t>Hvis tilskuddet ikke dækker overhead, kan det anføres her. Dette vil dog også fremgå af skemaet, idet der ikke vil stå et beløb ud for posten administrative omkostninger.</t>
  </si>
  <si>
    <t xml:space="preserve">Det er typisk udgifter som el, vand, varme, kontorhold, husleje, bogholderi, regnskab, administration og lignende. </t>
  </si>
  <si>
    <t>De administrative omkostninger / overhead skal være afholdte og betalt ved regnskabsaflæggelsen.</t>
  </si>
  <si>
    <r>
      <rPr>
        <b/>
        <sz val="10"/>
        <color theme="1"/>
        <rFont val="Arial"/>
        <family val="2"/>
      </rPr>
      <t>Når</t>
    </r>
    <r>
      <rPr>
        <sz val="10"/>
        <color theme="1"/>
        <rFont val="Arial"/>
        <family val="2"/>
      </rPr>
      <t xml:space="preserve"> tilskuddet finansierer overhead/administrative omkostninger, skal dette fremgå af skemaet.</t>
    </r>
  </si>
  <si>
    <t xml:space="preserve">Overhead er som udgangspunkt en forholdsmæssig andel af de udgifter, der er nødvendige for de tilskudsberettigede aktiviteter, men som ikke kan henføres til specifikke aktiviteter. </t>
  </si>
  <si>
    <r>
      <t xml:space="preserve">Det </t>
    </r>
    <r>
      <rPr>
        <b/>
        <sz val="10"/>
        <color theme="1"/>
        <rFont val="Arial"/>
        <family val="2"/>
      </rPr>
      <t>skal</t>
    </r>
    <r>
      <rPr>
        <sz val="10"/>
        <color theme="1"/>
        <rFont val="Arial"/>
        <family val="2"/>
      </rPr>
      <t xml:space="preserve"> også oplyses, hvilke administrative omkostninger/overhead, som finansieres af tilskuddet.</t>
    </r>
  </si>
  <si>
    <t xml:space="preserve">Kravet gælder for alle tilskudsmodtagere, dvs. også statsinstitutioner og universiteter. </t>
  </si>
  <si>
    <t>Når fonden dækker overhead-udgifter, SKAL punkt 3 udfyldes.</t>
  </si>
  <si>
    <t>Navnet på anden finansiering nævnes i selve skemaet og kan eventuelt uddybes her. Hvis der er tale om tilskudsordninger, som indeholder flere forskellige ordninger, skal den konkrete ordning nævnes, fx Erhvervsudviklingsordningen, udvikling.</t>
  </si>
  <si>
    <t>Projektets samlede finansiering i tilskudsperioden</t>
  </si>
  <si>
    <t>Projektets samlede regnskab i tilskudsperioden</t>
  </si>
  <si>
    <t xml:space="preserve">Projektets  titel         </t>
  </si>
  <si>
    <t>:</t>
  </si>
  <si>
    <t>Tilskudsperiode</t>
  </si>
  <si>
    <t xml:space="preserve">når det printes eller konverteres til pdf-format. </t>
  </si>
  <si>
    <t>Projektets titel, jf. ansøgningen anføres.</t>
  </si>
  <si>
    <t>Budgettet, som regnskabet holdes op imod - sæt kryds</t>
  </si>
  <si>
    <t>Budgettet svarer til budgettet, jf. godkendt ændringsansøgning</t>
  </si>
  <si>
    <t>Budgettet svarer til budgettet, jf. godkendt basisansøgning</t>
  </si>
  <si>
    <t>Budgettet svarer til budgettet, jf. godkendt basisansøgning plus projektforlængelse</t>
  </si>
  <si>
    <t>Budgettet svarer til budgettet, jf. godkendt ændringsansøgning plus projektforlængelse</t>
  </si>
  <si>
    <t xml:space="preserve">Model II: Når administrative omkostninger/overhead er beregnet som x pct. af projektets direkte udgifter, angives dette %-tillæg i celle D26. Det samlede beløb, der er indregnet til dækning af overhead/administrative omkostninger beregnes herefter automatisk i celle G26. </t>
  </si>
  <si>
    <t xml:space="preserve">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celle G25 </t>
  </si>
  <si>
    <t>Anden finansiering i form af ”in kind” skal ikke medtages her, men skal omtales under afsnittet om bemærkninger til projektets finansiering.</t>
  </si>
  <si>
    <t>Udgifter er opgjort uden moms</t>
  </si>
  <si>
    <t>Udgifter er opgjort med moms</t>
  </si>
  <si>
    <t>Bemærkninger til projektets finansiering kan nævnes. Eventuel ændring af finansieringskilder og ændringer heri omtales.</t>
  </si>
  <si>
    <t xml:space="preserve">Anden finansiering i form af ”in kind” skal omtales her. </t>
  </si>
  <si>
    <t xml:space="preserve">Ingen skalering af arket inden print eller konvertering til pdf-format! Sørg for sideskift falder naturligt. </t>
  </si>
  <si>
    <t xml:space="preserve">Ingen skalering af arket inden print eller konvertering til pdf-format! Sørg for at sideskift falder naturligt. </t>
  </si>
  <si>
    <t>Her er indsat et sideskift</t>
  </si>
  <si>
    <t xml:space="preserve">Det er timeantal, timeløn og overheadsats i regnskabet, som skal oplyses i kolonne B, C, D. Derved beregnes lønudgifterne automatisk i kolonne F/G. I regnskabskolonnen anføres summen af de af fonden godkendte udgifter, som er afholdt i projektet, ligeledes under posterne intern løn osv.  
I budgetkolonnen anføres summen af de udgifter under budgetposterne intern løn, ekstern bistand osv, som er godkendt jf. ansøgningen til fonden. Har fonden fx efterfølgende godkendt et ændringsbudget, er det tallene derfra, som skal angives. </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</si>
  <si>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</si>
  <si>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</si>
  <si>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Nr.</t>
  </si>
  <si>
    <t>Projekttitel</t>
  </si>
  <si>
    <t>Tilskud anvendt</t>
  </si>
  <si>
    <t>Tilskud bevilget</t>
  </si>
  <si>
    <t>Afvigelse</t>
  </si>
  <si>
    <t>Der skal derudover laves et tilskudsregnskab pr. projekt</t>
  </si>
  <si>
    <t>I oversigten anføres de projekter, som tilskudsmodtager aflægger regnskab for.</t>
  </si>
  <si>
    <t>%</t>
  </si>
  <si>
    <t>(A - B) / B</t>
  </si>
  <si>
    <t xml:space="preserve">Der kan indsættes flere rækker under de enkelte afsnit, hvis der er behov for det. Formlerne i afvigelseskolonnen kan blot kopiers ind i de nye rækker. </t>
  </si>
  <si>
    <t>Den røde ramme angiver udskriftsområdet. Tekst skrevet i rækker og kolonner udenfor vil ikke fremgå af dokumentet,</t>
  </si>
  <si>
    <t>Anvendt tilskud jf. beløbet i revisionsberetningen skal være det samlede anvendte tilskud svarende til sumtallet i kolonne A.</t>
  </si>
  <si>
    <t>kontrollinje - skal være 0 pct. / 0</t>
  </si>
  <si>
    <t>Denne oversigt over tilskud fra fonden samt projekttilskudsregnskabene inkl. afsnittene med bemærkninger hertil skal udfyldes i excel-arket og derefter konverteres til pdf.</t>
  </si>
  <si>
    <t xml:space="preserve">Ledelsespåtegningen mm udfyldt i word konverteres til pdf, hvorefter delene samles til ét samlet underskrevet tilskudsregnskab i pdf inden fremsendelse til fonden. </t>
  </si>
  <si>
    <t>Afvigelsen mellem bevilget og anvendt tilskud beregnes automatisk.</t>
  </si>
  <si>
    <t>Budgettet svarer til budgettet, jf. godkendt projektforlængelse</t>
  </si>
  <si>
    <t>(Hvis der er udgifter til ekstern bistand - over 50 t.kr. - skal det specificeres her)</t>
  </si>
  <si>
    <t>(Hvis der er udgifter til udstyr, skal udstyrets anvendelse specifices her)</t>
  </si>
  <si>
    <t>(Øvrige projektudgifter over 50 t.kr. specificeres her)</t>
  </si>
  <si>
    <t>(Her angives hvis der er særlige bemærkninger intern løn)</t>
  </si>
  <si>
    <t>(Hvis der foreligger specielle forhold vedrørende finansiering af projektet, udover tilskuddet fra Mælkeafgiftsfonden, kan det angives her)</t>
  </si>
  <si>
    <t>se vedledningen hvilke udgifter, der typisk medregnes som overhead-omkostninger)</t>
  </si>
  <si>
    <r>
      <t xml:space="preserve">(Dette felt </t>
    </r>
    <r>
      <rPr>
        <b/>
        <i/>
        <u/>
        <sz val="10"/>
        <color theme="1"/>
        <rFont val="Arial"/>
        <family val="2"/>
      </rPr>
      <t>skal</t>
    </r>
    <r>
      <rPr>
        <i/>
        <sz val="10"/>
        <color theme="1"/>
        <rFont val="Arial"/>
        <family val="2"/>
      </rPr>
      <t xml:space="preserve"> udfyldes, hvis der i regnskabet er angivet overhead-omkostninger efter enten model I eller II.</t>
    </r>
  </si>
  <si>
    <t xml:space="preserve">Tilskudsperioden, som fremgår af tilsagnet, skal angives fx 1. januar - 31. december 2023. 
</t>
  </si>
  <si>
    <t>Oversigt over tilskud fra fonden 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</si>
</sst>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r.&quot;;[Red]\-#,##0\ &quot;kr.&quot;"/>
    <numFmt numFmtId="164" formatCode="#,##0.0"/>
    <numFmt numFmtId="165" formatCode="#,##0_ ;\-#,##0\ "/>
  </numFmts>
  <fonts count="23"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u/>
      <sz val="10"/>
      <color theme="1"/>
      <name val="Arial"/>
      <family val="2"/>
    </font>
    <font>
      <sz val="10"/>
      <name val="Arial"/>
      <family val="2"/>
    </font>
    <font>
      <sz val="10"/>
      <color rgb="FFFF0000"/>
      <name val="Arial"/>
      <family val="2"/>
    </font>
    <font>
      <b/>
      <sz val="10"/>
      <color rgb="FF000000"/>
      <name val="Arial"/>
      <family val="2"/>
    </font>
    <font>
      <sz val="10"/>
      <color rgb="FF000000"/>
      <name val="Arial"/>
      <family val="2"/>
    </font>
    <font>
      <i/>
      <sz val="10"/>
      <color theme="1"/>
      <name val="Arial"/>
      <family val="2"/>
    </font>
    <font>
      <i/>
      <sz val="9"/>
      <color theme="1"/>
      <name val="Arial"/>
      <family val="2"/>
    </font>
    <font>
      <b/>
      <i/>
      <u/>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s>
  <borders count="32">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ck">
        <color rgb="FFFF0000"/>
      </top>
      <bottom/>
      <diagonal/>
    </border>
    <border>
      <left style="thick">
        <color rgb="FFFF0000"/>
      </left>
      <right/>
      <top/>
      <bottom/>
      <diagonal/>
    </border>
    <border>
      <left/>
      <right/>
      <top/>
      <bottom style="thick">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s>
  <cellStyleXfs count="2">
    <xf numFmtId="0" fontId="0" fillId="0" borderId="0"/>
    <xf numFmtId="9" fontId="11" fillId="0" borderId="0" applyFont="0" applyFill="0" applyBorder="0" applyAlignment="0" applyProtection="0"/>
  </cellStyleXfs>
  <cellXfs count="235">
    <xf numFmtId="0" fontId="0" fillId="0" borderId="0" xfId="0"/>
    <xf numFmtId="9" fontId="10" fillId="2" borderId="1" xfId="0" applyNumberFormat="1" applyFont="1" applyFill="1" applyBorder="1" applyAlignment="1">
      <alignment horizontal="right"/>
    </xf>
    <xf numFmtId="3" fontId="12" fillId="0" borderId="15" xfId="0" applyNumberFormat="1" applyFont="1" applyBorder="1" applyAlignment="1" applyProtection="1">
      <alignment horizontal="right"/>
      <protection locked="0"/>
    </xf>
    <xf numFmtId="3" fontId="10" fillId="0" borderId="15" xfId="0" applyNumberFormat="1" applyFont="1" applyBorder="1" applyAlignment="1" applyProtection="1">
      <alignment horizontal="right"/>
      <protection locked="0"/>
    </xf>
    <xf numFmtId="10" fontId="10" fillId="2" borderId="1" xfId="0" applyNumberFormat="1" applyFont="1" applyFill="1" applyBorder="1" applyAlignment="1">
      <alignment horizontal="right"/>
    </xf>
    <xf numFmtId="3" fontId="10" fillId="2" borderId="1" xfId="0" applyNumberFormat="1" applyFont="1" applyFill="1" applyBorder="1" applyAlignment="1">
      <alignment horizontal="right"/>
    </xf>
    <xf numFmtId="3" fontId="10" fillId="0" borderId="20" xfId="0" applyNumberFormat="1" applyFont="1" applyBorder="1" applyAlignment="1" applyProtection="1">
      <alignment horizontal="right"/>
      <protection locked="0"/>
    </xf>
    <xf numFmtId="9" fontId="12" fillId="2" borderId="12" xfId="0" applyNumberFormat="1" applyFont="1" applyFill="1" applyBorder="1" applyAlignment="1">
      <alignment horizontal="right"/>
    </xf>
    <xf numFmtId="3" fontId="12" fillId="0" borderId="0" xfId="0" applyNumberFormat="1" applyFont="1" applyAlignment="1" applyProtection="1">
      <alignment horizontal="right"/>
      <protection locked="0"/>
    </xf>
    <xf numFmtId="3" fontId="10" fillId="0" borderId="0" xfId="0" applyNumberFormat="1" applyFont="1" applyAlignment="1">
      <alignment horizontal="right"/>
    </xf>
    <xf numFmtId="9" fontId="12" fillId="0" borderId="0" xfId="0" applyNumberFormat="1" applyFont="1" applyAlignment="1">
      <alignment horizontal="right"/>
    </xf>
    <xf numFmtId="3" fontId="12" fillId="0" borderId="0" xfId="0" applyNumberFormat="1" applyFont="1" applyAlignment="1">
      <alignment horizontal="right"/>
    </xf>
    <xf numFmtId="0" fontId="13" fillId="2" borderId="0" xfId="0" applyFont="1" applyFill="1" applyAlignment="1">
      <alignment horizontal="center" vertical="center" wrapText="1"/>
    </xf>
    <xf numFmtId="0" fontId="10" fillId="3" borderId="20" xfId="0" applyFont="1" applyFill="1" applyBorder="1" applyAlignment="1">
      <alignment horizontal="center" vertical="top" wrapText="1"/>
    </xf>
    <xf numFmtId="0" fontId="10" fillId="2" borderId="10" xfId="0" applyFont="1" applyFill="1" applyBorder="1" applyAlignment="1">
      <alignment horizontal="center" vertical="top" wrapText="1"/>
    </xf>
    <xf numFmtId="3" fontId="12" fillId="2" borderId="19" xfId="0" applyNumberFormat="1" applyFont="1" applyFill="1" applyBorder="1" applyAlignment="1" applyProtection="1">
      <alignment horizontal="right"/>
      <protection locked="0"/>
    </xf>
    <xf numFmtId="0" fontId="13" fillId="2" borderId="4" xfId="0" applyFont="1" applyFill="1" applyBorder="1" applyAlignment="1">
      <alignment horizontal="center" vertical="center" wrapText="1"/>
    </xf>
    <xf numFmtId="0" fontId="10" fillId="0" borderId="7" xfId="0" applyFont="1" applyBorder="1" applyProtection="1">
      <protection locked="0"/>
    </xf>
    <xf numFmtId="0" fontId="10" fillId="0" borderId="0" xfId="0" applyFont="1"/>
    <xf numFmtId="0" fontId="10" fillId="0" borderId="0" xfId="0" applyFont="1" applyAlignment="1">
      <alignment horizontal="right"/>
    </xf>
    <xf numFmtId="0" fontId="12" fillId="3" borderId="13" xfId="0" applyFont="1" applyFill="1" applyBorder="1"/>
    <xf numFmtId="0" fontId="10" fillId="3" borderId="4" xfId="0" applyFont="1" applyFill="1" applyBorder="1"/>
    <xf numFmtId="0" fontId="10" fillId="3" borderId="4" xfId="0" applyFont="1" applyFill="1" applyBorder="1" applyAlignment="1">
      <alignment horizontal="right"/>
    </xf>
    <xf numFmtId="0" fontId="10" fillId="3" borderId="6" xfId="0" applyFont="1" applyFill="1" applyBorder="1"/>
    <xf numFmtId="0" fontId="10" fillId="3" borderId="3" xfId="0" applyFont="1" applyFill="1" applyBorder="1"/>
    <xf numFmtId="0" fontId="10" fillId="3" borderId="3" xfId="0" applyFont="1" applyFill="1" applyBorder="1" applyAlignment="1">
      <alignment horizontal="right"/>
    </xf>
    <xf numFmtId="0" fontId="10" fillId="2" borderId="5" xfId="0" applyFont="1" applyFill="1" applyBorder="1"/>
    <xf numFmtId="3" fontId="10" fillId="0" borderId="15" xfId="0" applyNumberFormat="1" applyFont="1" applyBorder="1" applyAlignment="1" applyProtection="1">
      <alignment horizontal="center"/>
      <protection locked="0"/>
    </xf>
    <xf numFmtId="3" fontId="10" fillId="0" borderId="11" xfId="0" applyNumberFormat="1" applyFont="1" applyBorder="1" applyAlignment="1" applyProtection="1">
      <alignment horizontal="center"/>
      <protection locked="0"/>
    </xf>
    <xf numFmtId="164" fontId="10" fillId="0" borderId="15" xfId="0" applyNumberFormat="1" applyFont="1" applyBorder="1" applyAlignment="1" applyProtection="1">
      <alignment horizontal="center"/>
      <protection locked="0"/>
    </xf>
    <xf numFmtId="3" fontId="10" fillId="2" borderId="15" xfId="0" applyNumberFormat="1" applyFont="1" applyFill="1" applyBorder="1" applyAlignment="1">
      <alignment horizontal="center"/>
    </xf>
    <xf numFmtId="9" fontId="10" fillId="2" borderId="15" xfId="0" applyNumberFormat="1" applyFont="1" applyFill="1" applyBorder="1" applyAlignment="1">
      <alignment horizontal="right"/>
    </xf>
    <xf numFmtId="0" fontId="10" fillId="0" borderId="15" xfId="0" applyFont="1" applyBorder="1" applyProtection="1">
      <protection locked="0"/>
    </xf>
    <xf numFmtId="0" fontId="10" fillId="2" borderId="1" xfId="0" applyFont="1" applyFill="1" applyBorder="1"/>
    <xf numFmtId="0" fontId="10" fillId="2" borderId="11" xfId="0" applyFont="1" applyFill="1" applyBorder="1"/>
    <xf numFmtId="0" fontId="10" fillId="2" borderId="7" xfId="0" applyFont="1" applyFill="1" applyBorder="1"/>
    <xf numFmtId="0" fontId="10" fillId="2" borderId="1" xfId="0" applyFont="1" applyFill="1" applyBorder="1" applyAlignment="1">
      <alignment horizontal="right"/>
    </xf>
    <xf numFmtId="0" fontId="10" fillId="2" borderId="11" xfId="0" applyFont="1" applyFill="1" applyBorder="1" applyAlignment="1">
      <alignment horizontal="right"/>
    </xf>
    <xf numFmtId="3" fontId="10" fillId="0" borderId="15" xfId="0" applyNumberFormat="1" applyFont="1" applyBorder="1" applyProtection="1">
      <protection locked="0"/>
    </xf>
    <xf numFmtId="0" fontId="12" fillId="2" borderId="5" xfId="0" applyFont="1" applyFill="1" applyBorder="1"/>
    <xf numFmtId="0" fontId="12" fillId="2" borderId="0" xfId="0" applyFont="1" applyFill="1"/>
    <xf numFmtId="0" fontId="12" fillId="2" borderId="4" xfId="0" applyFont="1" applyFill="1" applyBorder="1" applyAlignment="1">
      <alignment horizontal="right"/>
    </xf>
    <xf numFmtId="0" fontId="12" fillId="2" borderId="9" xfId="0" applyFont="1" applyFill="1" applyBorder="1" applyAlignment="1">
      <alignment horizontal="right"/>
    </xf>
    <xf numFmtId="0" fontId="10" fillId="2" borderId="7" xfId="0" applyFont="1" applyFill="1" applyBorder="1" applyAlignment="1">
      <alignment horizontal="left"/>
    </xf>
    <xf numFmtId="0" fontId="10" fillId="2" borderId="15" xfId="0" applyFont="1" applyFill="1" applyBorder="1" applyAlignment="1">
      <alignment horizontal="left"/>
    </xf>
    <xf numFmtId="0" fontId="12" fillId="2" borderId="7" xfId="0" applyFont="1" applyFill="1" applyBorder="1"/>
    <xf numFmtId="0" fontId="12" fillId="2" borderId="1" xfId="0" applyFont="1" applyFill="1" applyBorder="1"/>
    <xf numFmtId="0" fontId="12" fillId="2" borderId="1" xfId="0" applyFont="1" applyFill="1" applyBorder="1" applyAlignment="1">
      <alignment horizontal="right"/>
    </xf>
    <xf numFmtId="0" fontId="12" fillId="2" borderId="11" xfId="0" applyFont="1" applyFill="1" applyBorder="1" applyAlignment="1">
      <alignment horizontal="right"/>
    </xf>
    <xf numFmtId="0" fontId="10" fillId="2" borderId="0" xfId="0" applyFont="1" applyFill="1"/>
    <xf numFmtId="0" fontId="10" fillId="2" borderId="0" xfId="0" applyFont="1" applyFill="1" applyAlignment="1">
      <alignment horizontal="right"/>
    </xf>
    <xf numFmtId="0" fontId="10" fillId="2" borderId="9" xfId="0" applyFont="1" applyFill="1" applyBorder="1" applyAlignment="1">
      <alignment horizontal="right"/>
    </xf>
    <xf numFmtId="0" fontId="12" fillId="2" borderId="8" xfId="0" applyFont="1" applyFill="1" applyBorder="1"/>
    <xf numFmtId="0" fontId="12" fillId="2" borderId="2" xfId="0" applyFont="1" applyFill="1" applyBorder="1"/>
    <xf numFmtId="0" fontId="12" fillId="2" borderId="2" xfId="0" applyFont="1" applyFill="1" applyBorder="1" applyAlignment="1">
      <alignment horizontal="right"/>
    </xf>
    <xf numFmtId="0" fontId="12" fillId="2" borderId="12" xfId="0" applyFont="1" applyFill="1" applyBorder="1" applyAlignment="1">
      <alignment horizontal="right"/>
    </xf>
    <xf numFmtId="3" fontId="12" fillId="2" borderId="12" xfId="0" applyNumberFormat="1" applyFont="1" applyFill="1" applyBorder="1" applyAlignment="1">
      <alignment horizontal="right"/>
    </xf>
    <xf numFmtId="0" fontId="10" fillId="2" borderId="17" xfId="0" applyFont="1" applyFill="1" applyBorder="1"/>
    <xf numFmtId="0" fontId="12" fillId="2" borderId="16" xfId="0" applyFont="1" applyFill="1" applyBorder="1"/>
    <xf numFmtId="0" fontId="12" fillId="2" borderId="16" xfId="0" applyFont="1" applyFill="1" applyBorder="1" applyAlignment="1">
      <alignment horizontal="right"/>
    </xf>
    <xf numFmtId="0" fontId="12" fillId="2" borderId="18" xfId="0" applyFont="1" applyFill="1" applyBorder="1" applyAlignment="1">
      <alignment horizontal="right"/>
    </xf>
    <xf numFmtId="9" fontId="10" fillId="2" borderId="20" xfId="1" applyFont="1" applyFill="1" applyBorder="1" applyAlignment="1">
      <alignment horizontal="right"/>
    </xf>
    <xf numFmtId="9" fontId="10" fillId="0" borderId="0" xfId="1" applyFont="1" applyFill="1" applyBorder="1" applyAlignment="1">
      <alignment horizontal="right"/>
    </xf>
    <xf numFmtId="0" fontId="12" fillId="3" borderId="6" xfId="0" applyFont="1" applyFill="1" applyBorder="1"/>
    <xf numFmtId="0" fontId="12" fillId="3" borderId="3" xfId="0" applyFont="1" applyFill="1" applyBorder="1"/>
    <xf numFmtId="0" fontId="12" fillId="2" borderId="6" xfId="0" applyFont="1" applyFill="1" applyBorder="1"/>
    <xf numFmtId="0" fontId="12" fillId="2" borderId="3" xfId="0" applyFont="1" applyFill="1" applyBorder="1"/>
    <xf numFmtId="0" fontId="10" fillId="2" borderId="3" xfId="0" applyFont="1" applyFill="1" applyBorder="1"/>
    <xf numFmtId="0" fontId="10" fillId="2" borderId="3" xfId="0" applyFont="1" applyFill="1" applyBorder="1" applyAlignment="1">
      <alignment horizontal="right"/>
    </xf>
    <xf numFmtId="9" fontId="10" fillId="2" borderId="11" xfId="0" applyNumberFormat="1" applyFont="1" applyFill="1" applyBorder="1" applyAlignment="1">
      <alignment horizontal="right"/>
    </xf>
    <xf numFmtId="0" fontId="10" fillId="2" borderId="4" xfId="0" applyFont="1" applyFill="1" applyBorder="1"/>
    <xf numFmtId="0" fontId="12" fillId="2" borderId="8" xfId="0" applyFont="1" applyFill="1" applyBorder="1" applyAlignment="1">
      <alignment wrapText="1"/>
    </xf>
    <xf numFmtId="0" fontId="12" fillId="2" borderId="2" xfId="0" applyFont="1" applyFill="1" applyBorder="1" applyAlignment="1">
      <alignment wrapText="1"/>
    </xf>
    <xf numFmtId="0" fontId="12" fillId="2" borderId="21" xfId="0" applyFont="1" applyFill="1" applyBorder="1"/>
    <xf numFmtId="0" fontId="10" fillId="0" borderId="0" xfId="0" applyFont="1" applyAlignment="1">
      <alignment wrapText="1"/>
    </xf>
    <xf numFmtId="9" fontId="10" fillId="0" borderId="0" xfId="0" applyNumberFormat="1" applyFont="1" applyAlignment="1">
      <alignment horizontal="right"/>
    </xf>
    <xf numFmtId="9" fontId="10" fillId="2" borderId="0" xfId="1" applyFont="1" applyFill="1" applyAlignment="1">
      <alignment horizontal="right"/>
    </xf>
    <xf numFmtId="1" fontId="10" fillId="2" borderId="0" xfId="0" applyNumberFormat="1" applyFont="1" applyFill="1" applyAlignment="1">
      <alignment horizontal="right"/>
    </xf>
    <xf numFmtId="9" fontId="10" fillId="0" borderId="11" xfId="0" applyNumberFormat="1" applyFont="1" applyBorder="1" applyAlignment="1">
      <alignment horizontal="right"/>
    </xf>
    <xf numFmtId="0" fontId="10" fillId="0" borderId="15" xfId="0" applyFont="1" applyBorder="1" applyAlignment="1" applyProtection="1">
      <alignment horizontal="right"/>
      <protection locked="0"/>
    </xf>
    <xf numFmtId="0" fontId="12" fillId="3" borderId="23" xfId="0" applyFont="1" applyFill="1" applyBorder="1" applyAlignment="1">
      <alignment horizontal="center" vertical="center"/>
    </xf>
    <xf numFmtId="9" fontId="12" fillId="2" borderId="19" xfId="0" applyNumberFormat="1" applyFont="1" applyFill="1" applyBorder="1" applyAlignment="1">
      <alignment horizontal="right"/>
    </xf>
    <xf numFmtId="9" fontId="10" fillId="2" borderId="0" xfId="0" applyNumberFormat="1" applyFont="1" applyFill="1" applyAlignment="1">
      <alignment horizontal="right"/>
    </xf>
    <xf numFmtId="0" fontId="10" fillId="0" borderId="0" xfId="0" applyFont="1" applyProtection="1">
      <protection locked="0"/>
    </xf>
    <xf numFmtId="0" fontId="10" fillId="0" borderId="0" xfId="0" applyFont="1" applyAlignment="1" applyProtection="1">
      <alignment horizontal="right"/>
      <protection locked="0"/>
    </xf>
    <xf numFmtId="9" fontId="10" fillId="0" borderId="11" xfId="0" applyNumberFormat="1" applyFont="1" applyBorder="1" applyAlignment="1" applyProtection="1">
      <alignment horizontal="right"/>
      <protection locked="0"/>
    </xf>
    <xf numFmtId="0" fontId="9" fillId="0" borderId="0" xfId="0" applyFont="1" applyAlignment="1" applyProtection="1">
      <alignment vertical="top"/>
      <protection locked="0"/>
    </xf>
    <xf numFmtId="0" fontId="14" fillId="0" borderId="0" xfId="0" applyFont="1"/>
    <xf numFmtId="0" fontId="0" fillId="0" borderId="0" xfId="0" applyAlignment="1">
      <alignment horizontal="right"/>
    </xf>
    <xf numFmtId="9" fontId="0" fillId="0" borderId="0" xfId="1" applyFont="1" applyFill="1" applyAlignment="1">
      <alignment horizontal="right"/>
    </xf>
    <xf numFmtId="1" fontId="0" fillId="0" borderId="0" xfId="0" applyNumberFormat="1" applyAlignment="1">
      <alignment horizontal="right"/>
    </xf>
    <xf numFmtId="0" fontId="0" fillId="0" borderId="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vertical="top" wrapText="1"/>
      <protection locked="0"/>
    </xf>
    <xf numFmtId="0" fontId="0" fillId="0" borderId="0" xfId="0" applyAlignment="1" applyProtection="1">
      <alignment horizontal="right"/>
      <protection locked="0"/>
    </xf>
    <xf numFmtId="0" fontId="0" fillId="0" borderId="0" xfId="0" applyAlignment="1" applyProtection="1">
      <alignment horizontal="left" vertical="center" wrapText="1"/>
      <protection locked="0"/>
    </xf>
    <xf numFmtId="0" fontId="14" fillId="0" borderId="0" xfId="0" applyFont="1" applyAlignment="1" applyProtection="1">
      <alignment horizontal="left" wrapText="1"/>
      <protection locked="0"/>
    </xf>
    <xf numFmtId="0" fontId="0" fillId="0" borderId="0" xfId="0" applyAlignment="1" applyProtection="1">
      <alignment wrapText="1"/>
      <protection locked="0"/>
    </xf>
    <xf numFmtId="1" fontId="10" fillId="2" borderId="15" xfId="0" applyNumberFormat="1" applyFont="1" applyFill="1" applyBorder="1" applyAlignment="1">
      <alignment horizontal="right"/>
    </xf>
    <xf numFmtId="0" fontId="8" fillId="0" borderId="7" xfId="0" applyFont="1" applyBorder="1" applyProtection="1">
      <protection locked="0"/>
    </xf>
    <xf numFmtId="9" fontId="0" fillId="0" borderId="0" xfId="0" applyNumberFormat="1" applyAlignment="1">
      <alignment horizontal="left"/>
    </xf>
    <xf numFmtId="0" fontId="0" fillId="0" borderId="0" xfId="0" applyProtection="1">
      <protection locked="0"/>
    </xf>
    <xf numFmtId="0" fontId="0" fillId="0" borderId="3" xfId="0" applyBorder="1"/>
    <xf numFmtId="0" fontId="14" fillId="0" borderId="3" xfId="0" applyFont="1" applyBorder="1" applyProtection="1">
      <protection locked="0"/>
    </xf>
    <xf numFmtId="0" fontId="7" fillId="0" borderId="0" xfId="0" applyFont="1" applyAlignment="1">
      <alignment horizontal="left" wrapText="1"/>
    </xf>
    <xf numFmtId="0" fontId="0" fillId="0" borderId="0" xfId="0" applyAlignment="1" applyProtection="1">
      <alignment vertical="top"/>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14" fillId="0" borderId="0" xfId="0" applyFont="1" applyProtection="1">
      <protection locked="0"/>
    </xf>
    <xf numFmtId="0" fontId="14" fillId="0" borderId="0" xfId="0" applyFont="1" applyAlignment="1" applyProtection="1">
      <alignment wrapText="1"/>
      <protection locked="0"/>
    </xf>
    <xf numFmtId="3" fontId="10" fillId="2" borderId="11" xfId="0" applyNumberFormat="1" applyFont="1" applyFill="1" applyBorder="1" applyAlignment="1">
      <alignment horizontal="right"/>
    </xf>
    <xf numFmtId="0" fontId="6" fillId="0" borderId="24" xfId="0" applyFont="1" applyBorder="1" applyProtection="1">
      <protection locked="0"/>
    </xf>
    <xf numFmtId="0" fontId="10" fillId="0" borderId="24" xfId="0" applyFont="1" applyBorder="1" applyProtection="1">
      <protection locked="0"/>
    </xf>
    <xf numFmtId="0" fontId="10" fillId="0" borderId="24" xfId="0" applyFont="1" applyBorder="1" applyAlignment="1" applyProtection="1">
      <alignment horizontal="right"/>
      <protection locked="0"/>
    </xf>
    <xf numFmtId="0" fontId="10" fillId="0" borderId="24" xfId="0" applyFont="1" applyBorder="1"/>
    <xf numFmtId="0" fontId="10" fillId="0" borderId="25" xfId="0" applyFont="1" applyBorder="1"/>
    <xf numFmtId="0" fontId="12" fillId="0" borderId="25" xfId="0" applyFont="1" applyBorder="1" applyAlignment="1">
      <alignment horizontal="center"/>
    </xf>
    <xf numFmtId="0" fontId="10" fillId="0" borderId="25" xfId="0" applyFont="1" applyBorder="1" applyAlignment="1">
      <alignment horizontal="center"/>
    </xf>
    <xf numFmtId="3" fontId="10" fillId="0" borderId="25" xfId="0" applyNumberFormat="1" applyFont="1" applyBorder="1" applyAlignment="1">
      <alignment horizontal="right"/>
    </xf>
    <xf numFmtId="3" fontId="10" fillId="0" borderId="25" xfId="0" applyNumberFormat="1" applyFont="1" applyBorder="1" applyAlignment="1" applyProtection="1">
      <alignment horizontal="right"/>
      <protection locked="0"/>
    </xf>
    <xf numFmtId="3" fontId="12" fillId="0" borderId="25" xfId="0" applyNumberFormat="1" applyFont="1" applyBorder="1" applyAlignment="1">
      <alignment horizontal="right"/>
    </xf>
    <xf numFmtId="9" fontId="10" fillId="0" borderId="25" xfId="1" applyFont="1" applyFill="1" applyBorder="1" applyAlignment="1">
      <alignment horizontal="right"/>
    </xf>
    <xf numFmtId="3" fontId="10" fillId="0" borderId="25" xfId="0" applyNumberFormat="1" applyFont="1" applyBorder="1" applyAlignment="1">
      <alignment horizontal="center"/>
    </xf>
    <xf numFmtId="3" fontId="12" fillId="0" borderId="25" xfId="0" applyNumberFormat="1" applyFont="1" applyBorder="1" applyAlignment="1" applyProtection="1">
      <alignment horizontal="right"/>
      <protection locked="0"/>
    </xf>
    <xf numFmtId="1" fontId="10" fillId="0" borderId="25" xfId="0" applyNumberFormat="1" applyFont="1" applyBorder="1" applyAlignment="1">
      <alignment horizontal="right"/>
    </xf>
    <xf numFmtId="0" fontId="10" fillId="0" borderId="25" xfId="0" applyFont="1" applyBorder="1" applyAlignment="1">
      <alignment horizontal="right"/>
    </xf>
    <xf numFmtId="0" fontId="10" fillId="0" borderId="25" xfId="0" applyFont="1" applyBorder="1" applyAlignment="1">
      <alignment vertical="top" wrapText="1"/>
    </xf>
    <xf numFmtId="0" fontId="10" fillId="0" borderId="25" xfId="0" applyFont="1" applyBorder="1" applyAlignment="1">
      <alignment horizontal="left" vertical="center" wrapText="1"/>
    </xf>
    <xf numFmtId="0" fontId="10" fillId="0" borderId="25" xfId="0" applyFont="1" applyBorder="1" applyAlignment="1">
      <alignment horizontal="left"/>
    </xf>
    <xf numFmtId="0" fontId="12" fillId="0" borderId="25" xfId="0" applyFont="1" applyBorder="1" applyAlignment="1">
      <alignment horizontal="left" wrapText="1"/>
    </xf>
    <xf numFmtId="0" fontId="10" fillId="0" borderId="25" xfId="0" applyFont="1" applyBorder="1" applyAlignment="1">
      <alignment horizontal="left" vertical="center"/>
    </xf>
    <xf numFmtId="0" fontId="14" fillId="0" borderId="0" xfId="0" applyFont="1" applyAlignment="1" applyProtection="1">
      <alignment vertical="top"/>
      <protection locked="0"/>
    </xf>
    <xf numFmtId="0" fontId="10" fillId="0" borderId="26" xfId="0" applyFont="1" applyBorder="1"/>
    <xf numFmtId="0" fontId="12" fillId="0" borderId="0" xfId="0" applyFont="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top" wrapText="1"/>
    </xf>
    <xf numFmtId="1" fontId="10" fillId="0" borderId="0" xfId="0" applyNumberFormat="1" applyFont="1" applyAlignment="1">
      <alignment horizontal="right"/>
    </xf>
    <xf numFmtId="0" fontId="5" fillId="0" borderId="0" xfId="0" applyFont="1"/>
    <xf numFmtId="0" fontId="0" fillId="0" borderId="0" xfId="0" applyAlignment="1">
      <alignment horizontal="left"/>
    </xf>
    <xf numFmtId="0" fontId="0" fillId="0" borderId="0" xfId="0" applyAlignment="1">
      <alignment vertical="center"/>
    </xf>
    <xf numFmtId="0" fontId="16" fillId="0" borderId="0" xfId="0" applyFont="1" applyAlignment="1">
      <alignment vertical="center"/>
    </xf>
    <xf numFmtId="3" fontId="0" fillId="0" borderId="0" xfId="0" applyNumberFormat="1" applyAlignment="1" applyProtection="1">
      <alignment horizontal="right"/>
      <protection locked="0"/>
    </xf>
    <xf numFmtId="3" fontId="0" fillId="0" borderId="0" xfId="0" applyNumberFormat="1" applyAlignment="1">
      <alignment horizontal="right"/>
    </xf>
    <xf numFmtId="3" fontId="14" fillId="0" borderId="0" xfId="0" applyNumberFormat="1" applyFont="1" applyAlignment="1">
      <alignment horizontal="right"/>
    </xf>
    <xf numFmtId="0" fontId="5" fillId="4" borderId="15" xfId="0" applyFont="1" applyFill="1" applyBorder="1" applyAlignment="1">
      <alignment horizontal="center" vertical="center"/>
    </xf>
    <xf numFmtId="0" fontId="0" fillId="0" borderId="0" xfId="0" applyAlignment="1">
      <alignment vertical="top"/>
    </xf>
    <xf numFmtId="0" fontId="15" fillId="0" borderId="0" xfId="0" applyFont="1"/>
    <xf numFmtId="0" fontId="15" fillId="0" borderId="0" xfId="0" applyFont="1" applyProtection="1">
      <protection locked="0"/>
    </xf>
    <xf numFmtId="0" fontId="14" fillId="0" borderId="3" xfId="0" applyFont="1" applyBorder="1" applyAlignment="1" applyProtection="1">
      <alignment vertical="top"/>
      <protection locked="0"/>
    </xf>
    <xf numFmtId="0" fontId="4" fillId="0" borderId="0" xfId="0" applyFont="1"/>
    <xf numFmtId="3" fontId="10" fillId="2" borderId="1" xfId="0" applyNumberFormat="1" applyFont="1" applyFill="1" applyBorder="1" applyAlignment="1">
      <alignment horizontal="center"/>
    </xf>
    <xf numFmtId="0" fontId="17" fillId="0" borderId="0" xfId="0" applyFont="1"/>
    <xf numFmtId="0" fontId="17" fillId="0" borderId="0" xfId="0" applyFont="1" applyProtection="1">
      <protection locked="0"/>
    </xf>
    <xf numFmtId="0" fontId="14" fillId="5" borderId="0" xfId="0" applyFont="1" applyFill="1" applyAlignment="1">
      <alignment vertical="top"/>
    </xf>
    <xf numFmtId="0" fontId="10" fillId="5" borderId="0" xfId="0" applyFont="1" applyFill="1"/>
    <xf numFmtId="0" fontId="0" fillId="0" borderId="0" xfId="0" applyAlignment="1" applyProtection="1">
      <alignment horizontal="center"/>
      <protection locked="0"/>
    </xf>
    <xf numFmtId="3" fontId="0" fillId="0" borderId="0" xfId="0" applyNumberFormat="1" applyAlignment="1" applyProtection="1">
      <alignment horizontal="left"/>
      <protection locked="0"/>
    </xf>
    <xf numFmtId="0" fontId="17" fillId="0" borderId="0" xfId="0" applyFont="1" applyAlignment="1">
      <alignment vertical="center"/>
    </xf>
    <xf numFmtId="9" fontId="17" fillId="0" borderId="0" xfId="0" applyNumberFormat="1" applyFont="1" applyAlignment="1">
      <alignment vertical="top"/>
    </xf>
    <xf numFmtId="0" fontId="14" fillId="0" borderId="0" xfId="0" applyFont="1" applyAlignment="1">
      <alignment horizontal="left" vertical="center"/>
    </xf>
    <xf numFmtId="0" fontId="11" fillId="0" borderId="15" xfId="0" applyFont="1" applyBorder="1" applyAlignment="1">
      <alignment vertical="center" wrapText="1"/>
    </xf>
    <xf numFmtId="0" fontId="14" fillId="0" borderId="15" xfId="0" applyFont="1" applyBorder="1" applyAlignment="1">
      <alignment vertical="center" wrapText="1"/>
    </xf>
    <xf numFmtId="0" fontId="14" fillId="0" borderId="0" xfId="0" applyFont="1" applyAlignment="1">
      <alignment vertical="top"/>
    </xf>
    <xf numFmtId="3" fontId="11" fillId="0" borderId="15" xfId="0" applyNumberFormat="1" applyFont="1" applyBorder="1" applyAlignment="1">
      <alignment horizontal="right" vertical="center" wrapText="1"/>
    </xf>
    <xf numFmtId="3" fontId="14" fillId="0" borderId="15" xfId="0" applyNumberFormat="1" applyFont="1" applyBorder="1" applyAlignment="1">
      <alignment horizontal="right" vertical="center" wrapText="1"/>
    </xf>
    <xf numFmtId="3" fontId="11" fillId="2" borderId="15" xfId="0" applyNumberFormat="1" applyFont="1" applyFill="1" applyBorder="1" applyAlignment="1">
      <alignment horizontal="right" vertical="center" wrapText="1"/>
    </xf>
    <xf numFmtId="9" fontId="11" fillId="2" borderId="15" xfId="0" applyNumberFormat="1" applyFont="1" applyFill="1" applyBorder="1" applyAlignment="1">
      <alignment horizontal="right" vertical="center" wrapText="1"/>
    </xf>
    <xf numFmtId="3" fontId="14" fillId="2" borderId="15" xfId="0" applyNumberFormat="1" applyFont="1" applyFill="1" applyBorder="1" applyAlignment="1">
      <alignment horizontal="right" vertical="center" wrapText="1"/>
    </xf>
    <xf numFmtId="9" fontId="14" fillId="2" borderId="15" xfId="0" applyNumberFormat="1" applyFont="1" applyFill="1" applyBorder="1" applyAlignment="1">
      <alignment horizontal="right" vertical="center" wrapText="1"/>
    </xf>
    <xf numFmtId="0" fontId="0" fillId="0" borderId="27" xfId="0" applyBorder="1"/>
    <xf numFmtId="0" fontId="0" fillId="0" borderId="28" xfId="0" applyBorder="1"/>
    <xf numFmtId="0" fontId="14" fillId="0" borderId="28" xfId="0" applyFont="1" applyBorder="1" applyAlignment="1">
      <alignment horizontal="center" vertical="center" wrapText="1"/>
    </xf>
    <xf numFmtId="9" fontId="11" fillId="0" borderId="28" xfId="0" applyNumberFormat="1" applyFont="1" applyBorder="1" applyAlignment="1">
      <alignment horizontal="right" vertical="center" wrapText="1"/>
    </xf>
    <xf numFmtId="9" fontId="14" fillId="0" borderId="28" xfId="0" applyNumberFormat="1" applyFont="1" applyBorder="1" applyAlignment="1">
      <alignment horizontal="right" vertical="center" wrapText="1"/>
    </xf>
    <xf numFmtId="0" fontId="10" fillId="0" borderId="29" xfId="0" applyFont="1" applyBorder="1"/>
    <xf numFmtId="0" fontId="0" fillId="0" borderId="30" xfId="0" applyBorder="1"/>
    <xf numFmtId="0" fontId="0" fillId="0" borderId="25" xfId="0" applyBorder="1"/>
    <xf numFmtId="0" fontId="10" fillId="0" borderId="31" xfId="0" applyFont="1" applyBorder="1"/>
    <xf numFmtId="3" fontId="3" fillId="2" borderId="15" xfId="0" applyNumberFormat="1" applyFont="1" applyFill="1" applyBorder="1" applyAlignment="1">
      <alignment horizontal="center"/>
    </xf>
    <xf numFmtId="3" fontId="3" fillId="2" borderId="11" xfId="0" applyNumberFormat="1" applyFont="1" applyFill="1" applyBorder="1" applyAlignment="1">
      <alignment horizontal="center"/>
    </xf>
    <xf numFmtId="0" fontId="11" fillId="3" borderId="20" xfId="0" applyFont="1" applyFill="1" applyBorder="1" applyAlignment="1">
      <alignment vertical="center" wrapText="1"/>
    </xf>
    <xf numFmtId="0" fontId="14" fillId="3" borderId="23" xfId="0" applyFont="1" applyFill="1" applyBorder="1" applyAlignment="1">
      <alignment horizontal="center" vertical="center" wrapText="1"/>
    </xf>
    <xf numFmtId="0" fontId="18" fillId="3" borderId="23" xfId="0" applyFont="1" applyFill="1" applyBorder="1" applyAlignment="1">
      <alignment horizontal="center" vertical="center" wrapText="1"/>
    </xf>
    <xf numFmtId="6" fontId="0" fillId="3" borderId="20" xfId="0" applyNumberFormat="1" applyFill="1" applyBorder="1" applyAlignment="1">
      <alignment horizontal="center" vertical="center" wrapText="1"/>
    </xf>
    <xf numFmtId="6" fontId="19" fillId="3" borderId="20" xfId="0" applyNumberFormat="1" applyFont="1" applyFill="1" applyBorder="1" applyAlignment="1">
      <alignment horizontal="center" vertical="center" wrapText="1"/>
    </xf>
    <xf numFmtId="0" fontId="0" fillId="3" borderId="20" xfId="0" applyFill="1" applyBorder="1" applyAlignment="1">
      <alignment horizontal="center" vertical="center" wrapText="1"/>
    </xf>
    <xf numFmtId="0" fontId="14" fillId="2"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0" fillId="0" borderId="0" xfId="0" applyAlignment="1">
      <alignment horizontal="center"/>
    </xf>
    <xf numFmtId="0" fontId="2" fillId="2" borderId="0" xfId="0" applyFont="1" applyFill="1" applyAlignment="1">
      <alignment wrapText="1"/>
    </xf>
    <xf numFmtId="0" fontId="20" fillId="0" borderId="0" xfId="0" applyFont="1"/>
    <xf numFmtId="0" fontId="21" fillId="0" borderId="0" xfId="0" applyFont="1"/>
    <xf numFmtId="0" fontId="20" fillId="0" borderId="0" xfId="0" applyFont="1" applyAlignment="1" applyProtection="1">
      <alignment vertical="center"/>
      <protection locked="0"/>
    </xf>
    <xf numFmtId="0" fontId="14" fillId="3" borderId="23"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wrapText="1"/>
    </xf>
    <xf numFmtId="0" fontId="14" fillId="0" borderId="3" xfId="0" applyFont="1" applyBorder="1" applyAlignment="1" applyProtection="1">
      <alignment horizontal="left" vertical="top"/>
      <protection locked="0"/>
    </xf>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3" fontId="10" fillId="2" borderId="7" xfId="0" applyNumberFormat="1" applyFont="1" applyFill="1" applyBorder="1" applyAlignment="1">
      <alignment horizontal="right"/>
    </xf>
    <xf numFmtId="3" fontId="10" fillId="2" borderId="11" xfId="0" applyNumberFormat="1" applyFont="1" applyFill="1" applyBorder="1" applyAlignment="1">
      <alignment horizontal="right"/>
    </xf>
    <xf numFmtId="3" fontId="12" fillId="2" borderId="7" xfId="0" applyNumberFormat="1" applyFont="1" applyFill="1" applyBorder="1" applyAlignment="1">
      <alignment horizontal="right"/>
    </xf>
    <xf numFmtId="3" fontId="12" fillId="2" borderId="11" xfId="0" applyNumberFormat="1" applyFont="1" applyFill="1" applyBorder="1" applyAlignment="1">
      <alignment horizontal="right"/>
    </xf>
    <xf numFmtId="3" fontId="10" fillId="0" borderId="7" xfId="0" applyNumberFormat="1" applyFont="1" applyBorder="1" applyAlignment="1" applyProtection="1">
      <alignment horizontal="right"/>
      <protection locked="0"/>
    </xf>
    <xf numFmtId="3" fontId="10" fillId="0" borderId="11" xfId="0" applyNumberFormat="1" applyFont="1" applyBorder="1" applyAlignment="1" applyProtection="1">
      <alignment horizontal="right"/>
      <protection locked="0"/>
    </xf>
    <xf numFmtId="3" fontId="12" fillId="2" borderId="8" xfId="0" applyNumberFormat="1" applyFont="1" applyFill="1" applyBorder="1" applyAlignment="1">
      <alignment horizontal="right"/>
    </xf>
    <xf numFmtId="3" fontId="12" fillId="2" borderId="12" xfId="0" applyNumberFormat="1" applyFont="1" applyFill="1" applyBorder="1" applyAlignment="1">
      <alignment horizontal="right"/>
    </xf>
    <xf numFmtId="9" fontId="10" fillId="2" borderId="6" xfId="1" applyFont="1" applyFill="1" applyBorder="1" applyAlignment="1">
      <alignment horizontal="right"/>
    </xf>
    <xf numFmtId="9" fontId="10" fillId="2" borderId="10" xfId="1" applyFont="1" applyFill="1" applyBorder="1" applyAlignment="1">
      <alignment horizontal="right"/>
    </xf>
    <xf numFmtId="0" fontId="12" fillId="3" borderId="4" xfId="0" applyFont="1" applyFill="1" applyBorder="1" applyAlignment="1">
      <alignment horizontal="center" vertical="center"/>
    </xf>
    <xf numFmtId="0" fontId="12" fillId="3" borderId="14" xfId="0" applyFont="1" applyFill="1" applyBorder="1" applyAlignment="1">
      <alignment horizontal="center" vertical="center"/>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3" borderId="3" xfId="0" applyFont="1" applyFill="1" applyBorder="1" applyAlignment="1">
      <alignment horizontal="center"/>
    </xf>
    <xf numFmtId="0" fontId="10" fillId="3" borderId="10" xfId="0" applyFont="1" applyFill="1" applyBorder="1" applyAlignment="1">
      <alignment horizontal="center"/>
    </xf>
    <xf numFmtId="0" fontId="10" fillId="2" borderId="7" xfId="0" applyFont="1" applyFill="1" applyBorder="1" applyAlignment="1">
      <alignment horizontal="center" vertical="center"/>
    </xf>
    <xf numFmtId="0" fontId="10" fillId="2" borderId="11" xfId="0" applyFont="1" applyFill="1" applyBorder="1" applyAlignment="1">
      <alignment horizontal="center" vertical="center"/>
    </xf>
    <xf numFmtId="0" fontId="12" fillId="3" borderId="13" xfId="0" applyFont="1" applyFill="1" applyBorder="1" applyAlignment="1">
      <alignment horizontal="center" vertical="center"/>
    </xf>
    <xf numFmtId="0" fontId="10" fillId="3" borderId="6" xfId="0" applyFont="1" applyFill="1" applyBorder="1" applyAlignment="1">
      <alignment horizontal="center"/>
    </xf>
    <xf numFmtId="0" fontId="10" fillId="2" borderId="0" xfId="0" applyFont="1" applyFill="1" applyAlignment="1">
      <alignment horizontal="center" vertical="center"/>
    </xf>
    <xf numFmtId="0" fontId="10" fillId="2" borderId="7" xfId="0" applyFont="1" applyFill="1" applyBorder="1" applyAlignment="1">
      <alignment horizontal="left"/>
    </xf>
    <xf numFmtId="0" fontId="10" fillId="2" borderId="1" xfId="0" applyFont="1" applyFill="1" applyBorder="1" applyAlignment="1">
      <alignment horizontal="left"/>
    </xf>
    <xf numFmtId="0" fontId="10" fillId="2" borderId="7" xfId="0" applyFont="1" applyFill="1" applyBorder="1" applyAlignment="1">
      <alignment horizontal="right"/>
    </xf>
    <xf numFmtId="0" fontId="10" fillId="2" borderId="11" xfId="0" applyFont="1" applyFill="1" applyBorder="1" applyAlignment="1">
      <alignment horizontal="right"/>
    </xf>
    <xf numFmtId="3" fontId="10" fillId="3" borderId="6" xfId="0" applyNumberFormat="1" applyFont="1" applyFill="1" applyBorder="1" applyAlignment="1">
      <alignment horizontal="center"/>
    </xf>
    <xf numFmtId="3" fontId="10" fillId="3" borderId="10" xfId="0" applyNumberFormat="1" applyFont="1" applyFill="1" applyBorder="1" applyAlignment="1">
      <alignment horizontal="center"/>
    </xf>
    <xf numFmtId="3" fontId="10" fillId="2" borderId="1" xfId="0" applyNumberFormat="1" applyFont="1" applyFill="1" applyBorder="1" applyAlignment="1">
      <alignment horizontal="center"/>
    </xf>
    <xf numFmtId="3" fontId="10" fillId="2" borderId="11" xfId="0" applyNumberFormat="1" applyFont="1" applyFill="1" applyBorder="1" applyAlignment="1">
      <alignment horizontal="center"/>
    </xf>
    <xf numFmtId="0" fontId="12" fillId="3" borderId="23" xfId="0" applyFont="1" applyFill="1" applyBorder="1" applyAlignment="1">
      <alignment horizontal="center" vertical="center" wrapText="1"/>
    </xf>
    <xf numFmtId="0" fontId="12" fillId="3" borderId="20" xfId="0" applyFont="1" applyFill="1" applyBorder="1" applyAlignment="1">
      <alignment horizontal="center" vertical="center" wrapText="1"/>
    </xf>
    <xf numFmtId="165" fontId="10" fillId="0" borderId="7" xfId="0" applyNumberFormat="1" applyFont="1" applyBorder="1" applyAlignment="1" applyProtection="1">
      <alignment horizontal="right"/>
      <protection locked="0"/>
    </xf>
    <xf numFmtId="165" fontId="10" fillId="0" borderId="11" xfId="0" applyNumberFormat="1" applyFont="1" applyBorder="1" applyAlignment="1" applyProtection="1">
      <alignment horizontal="right"/>
      <protection locked="0"/>
    </xf>
    <xf numFmtId="0" fontId="1" fillId="2" borderId="5" xfId="0" applyFont="1" applyFill="1" applyBorder="1" applyAlignment="1">
      <alignment horizontal="center" vertical="center"/>
    </xf>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7C3E-280A-49E5-B27E-55EDBBFF557B}">
  <dimension ref="B1:T29"/>
  <sheetViews>
    <sheetView workbookViewId="0">
      <selection activeCell="L23" sqref="L23"/>
    </sheetView>
  </sheetViews>
  <sheetFormatPr defaultRowHeight="12.75" x14ac:dyDescent="0.2"/>
  <cols>
    <col min="1" max="1" width="3.7109375" customWidth="1"/>
    <col min="2" max="2" width="1.5703125" customWidth="1"/>
    <col min="3" max="3" width="6" customWidth="1"/>
    <col min="4" max="4" width="50.7109375" customWidth="1"/>
    <col min="5" max="7" width="10.7109375" customWidth="1"/>
    <col min="8" max="8" width="8.85546875" customWidth="1"/>
    <col min="9" max="9" width="1.42578125" customWidth="1"/>
  </cols>
  <sheetData>
    <row r="1" spans="2:20" x14ac:dyDescent="0.2">
      <c r="K1" s="155" t="s">
        <v>18</v>
      </c>
      <c r="L1" s="156"/>
      <c r="M1" s="156"/>
      <c r="N1" s="156"/>
      <c r="O1" s="156"/>
      <c r="P1" s="156"/>
      <c r="Q1" s="156"/>
      <c r="R1" s="156"/>
      <c r="S1" s="156"/>
      <c r="T1" s="156"/>
    </row>
    <row r="2" spans="2:20" x14ac:dyDescent="0.2">
      <c r="K2" s="153" t="s">
        <v>81</v>
      </c>
      <c r="L2" s="18"/>
      <c r="M2" s="18"/>
      <c r="N2" s="18"/>
      <c r="O2" s="18"/>
      <c r="P2" s="18"/>
      <c r="Q2" s="18"/>
      <c r="R2" s="18"/>
      <c r="S2" s="18"/>
      <c r="T2" s="18"/>
    </row>
    <row r="3" spans="2:20" x14ac:dyDescent="0.2">
      <c r="K3" s="154" t="s">
        <v>96</v>
      </c>
      <c r="L3" s="18"/>
      <c r="M3" s="18"/>
      <c r="N3" s="18"/>
      <c r="O3" s="18"/>
      <c r="P3" s="18"/>
      <c r="Q3" s="18"/>
      <c r="R3" s="18"/>
      <c r="S3" s="18"/>
      <c r="T3" s="18"/>
    </row>
    <row r="4" spans="2:20" ht="13.5" thickBot="1" x14ac:dyDescent="0.25">
      <c r="B4" s="133"/>
      <c r="C4" s="133"/>
      <c r="D4" s="133"/>
      <c r="E4" s="133"/>
      <c r="F4" s="133"/>
      <c r="G4" s="133"/>
      <c r="H4" s="133"/>
      <c r="I4" s="133"/>
      <c r="K4" s="154" t="s">
        <v>66</v>
      </c>
      <c r="L4" s="18"/>
      <c r="M4" s="18"/>
      <c r="N4" s="18"/>
      <c r="O4" s="18"/>
      <c r="P4" s="18"/>
      <c r="Q4" s="18"/>
      <c r="R4" s="18"/>
      <c r="S4" s="18"/>
      <c r="T4" s="18"/>
    </row>
    <row r="5" spans="2:20" ht="5.25" customHeight="1" thickTop="1" x14ac:dyDescent="0.2">
      <c r="B5" s="177"/>
      <c r="I5" s="171"/>
      <c r="K5" s="154"/>
      <c r="L5" s="18"/>
      <c r="M5" s="18"/>
      <c r="N5" s="18"/>
      <c r="O5" s="18"/>
      <c r="P5" s="18"/>
      <c r="Q5" s="18"/>
      <c r="R5" s="18"/>
      <c r="S5" s="18"/>
      <c r="T5" s="18"/>
    </row>
    <row r="6" spans="2:20" ht="16.5" customHeight="1" x14ac:dyDescent="0.2">
      <c r="B6" s="178"/>
      <c r="C6" s="164" t="s">
        <v>111</v>
      </c>
      <c r="I6" s="172"/>
    </row>
    <row r="7" spans="2:20" ht="25.5" x14ac:dyDescent="0.2">
      <c r="B7" s="178"/>
      <c r="C7" s="183" t="s">
        <v>86</v>
      </c>
      <c r="D7" s="183" t="s">
        <v>87</v>
      </c>
      <c r="E7" s="183" t="s">
        <v>88</v>
      </c>
      <c r="F7" s="184" t="s">
        <v>89</v>
      </c>
      <c r="G7" s="195" t="s">
        <v>90</v>
      </c>
      <c r="H7" s="195"/>
      <c r="I7" s="173"/>
      <c r="K7" s="141" t="s">
        <v>92</v>
      </c>
    </row>
    <row r="8" spans="2:20" ht="13.5" customHeight="1" x14ac:dyDescent="0.2">
      <c r="B8" s="178"/>
      <c r="C8" s="182"/>
      <c r="D8" s="182"/>
      <c r="E8" s="185">
        <v>1000</v>
      </c>
      <c r="F8" s="186">
        <v>1000</v>
      </c>
      <c r="G8" s="186">
        <v>1000</v>
      </c>
      <c r="H8" s="187" t="s">
        <v>93</v>
      </c>
      <c r="I8" s="173"/>
      <c r="K8" s="161" t="s">
        <v>91</v>
      </c>
    </row>
    <row r="9" spans="2:20" x14ac:dyDescent="0.2">
      <c r="B9" s="178"/>
      <c r="C9" s="188"/>
      <c r="D9" s="188"/>
      <c r="E9" s="152" t="s">
        <v>22</v>
      </c>
      <c r="F9" s="180" t="s">
        <v>27</v>
      </c>
      <c r="G9" s="181" t="s">
        <v>28</v>
      </c>
      <c r="H9" s="181" t="s">
        <v>94</v>
      </c>
      <c r="I9" s="174"/>
      <c r="K9" s="141" t="s">
        <v>99</v>
      </c>
    </row>
    <row r="10" spans="2:20" x14ac:dyDescent="0.2">
      <c r="B10" s="178"/>
      <c r="C10" s="189">
        <v>1</v>
      </c>
      <c r="D10" s="162"/>
      <c r="E10" s="165"/>
      <c r="F10" s="165"/>
      <c r="G10" s="167" t="str">
        <f>IF(E10=0,"-",+E10-F10)</f>
        <v>-</v>
      </c>
      <c r="H10" s="168" t="str">
        <f>IF(F10=0,"-",(+E10-F10)/F10)</f>
        <v>-</v>
      </c>
      <c r="I10" s="174"/>
      <c r="K10" s="141" t="s">
        <v>100</v>
      </c>
    </row>
    <row r="11" spans="2:20" x14ac:dyDescent="0.2">
      <c r="B11" s="178"/>
      <c r="C11" s="189"/>
      <c r="D11" s="162"/>
      <c r="E11" s="165"/>
      <c r="F11" s="165"/>
      <c r="G11" s="167" t="str">
        <f>IF(E11=0,"-",+E11-F11)</f>
        <v>-</v>
      </c>
      <c r="H11" s="168" t="str">
        <f>IF(F11=0,"-",(+E11-F11)/F11)</f>
        <v>-</v>
      </c>
      <c r="I11" s="174"/>
      <c r="K11" s="141"/>
    </row>
    <row r="12" spans="2:20" x14ac:dyDescent="0.2">
      <c r="B12" s="178"/>
      <c r="C12" s="189"/>
      <c r="D12" s="162"/>
      <c r="E12" s="165"/>
      <c r="F12" s="165"/>
      <c r="G12" s="167" t="str">
        <f>IF(E12=0,"-",+E12-F12)</f>
        <v>-</v>
      </c>
      <c r="H12" s="168" t="str">
        <f>IF(F12=0,"-",(+E12-F12)/F12)</f>
        <v>-</v>
      </c>
      <c r="I12" s="174"/>
      <c r="K12" s="141" t="s">
        <v>101</v>
      </c>
    </row>
    <row r="13" spans="2:20" x14ac:dyDescent="0.2">
      <c r="B13" s="178"/>
      <c r="C13" s="189"/>
      <c r="D13" s="162"/>
      <c r="E13" s="165"/>
      <c r="F13" s="165"/>
      <c r="G13" s="167" t="str">
        <f>IF(E13=0,"-",+E13-F13)</f>
        <v>-</v>
      </c>
      <c r="H13" s="168" t="str">
        <f>IF(F13=0,"-",(+E13-F13)/F13)</f>
        <v>-</v>
      </c>
      <c r="I13" s="174"/>
      <c r="K13" s="141"/>
    </row>
    <row r="14" spans="2:20" x14ac:dyDescent="0.2">
      <c r="B14" s="178"/>
      <c r="C14" s="189"/>
      <c r="D14" s="162"/>
      <c r="E14" s="165"/>
      <c r="F14" s="165"/>
      <c r="G14" s="167" t="str">
        <f t="shared" ref="G14:G15" si="0">IF(E14=0,"-",+E14-F14)</f>
        <v>-</v>
      </c>
      <c r="H14" s="168" t="str">
        <f t="shared" ref="H14:H15" si="1">IF(F14=0,"-",(+E14-F14)/F14)</f>
        <v>-</v>
      </c>
      <c r="I14" s="174"/>
      <c r="K14" s="160" t="s">
        <v>95</v>
      </c>
    </row>
    <row r="15" spans="2:20" x14ac:dyDescent="0.2">
      <c r="B15" s="178"/>
      <c r="C15" s="189"/>
      <c r="D15" s="162"/>
      <c r="E15" s="165"/>
      <c r="F15" s="165"/>
      <c r="G15" s="167" t="str">
        <f t="shared" si="0"/>
        <v>-</v>
      </c>
      <c r="H15" s="168" t="str">
        <f t="shared" si="1"/>
        <v>-</v>
      </c>
      <c r="I15" s="174"/>
      <c r="K15" s="141"/>
    </row>
    <row r="16" spans="2:20" x14ac:dyDescent="0.2">
      <c r="B16" s="178"/>
      <c r="C16" s="163"/>
      <c r="D16" s="163" t="s">
        <v>3</v>
      </c>
      <c r="E16" s="166">
        <f t="shared" ref="E16:F16" si="2">SUM(E9:E15)</f>
        <v>0</v>
      </c>
      <c r="F16" s="166">
        <f t="shared" si="2"/>
        <v>0</v>
      </c>
      <c r="G16" s="169" t="str">
        <f>IF(E16=0,"-",+E16-F16)</f>
        <v>-</v>
      </c>
      <c r="H16" s="170" t="str">
        <f>IF(F16=0,"-",(+E16-F16)/F16)</f>
        <v>-</v>
      </c>
      <c r="I16" s="175"/>
      <c r="K16" t="s">
        <v>97</v>
      </c>
    </row>
    <row r="17" spans="2:11" x14ac:dyDescent="0.2">
      <c r="B17" s="178"/>
      <c r="I17" s="172"/>
      <c r="K17" s="141"/>
    </row>
    <row r="18" spans="2:11" ht="7.5" customHeight="1" thickBot="1" x14ac:dyDescent="0.25">
      <c r="B18" s="179"/>
      <c r="C18" s="133"/>
      <c r="D18" s="133"/>
      <c r="E18" s="133"/>
      <c r="F18" s="133"/>
      <c r="G18" s="133"/>
      <c r="H18" s="133"/>
      <c r="I18" s="176"/>
    </row>
    <row r="19" spans="2:11" ht="13.5" thickTop="1" x14ac:dyDescent="0.2"/>
    <row r="29" spans="2:11" x14ac:dyDescent="0.2">
      <c r="H29" s="190"/>
    </row>
  </sheetData>
  <mergeCells count="1">
    <mergeCell ref="G7:H7"/>
  </mergeCells>
  <pageMargins left="0.39370078740157483"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A96"/>
  <sheetViews>
    <sheetView showGridLines="0" tabSelected="1" zoomScaleNormal="100" workbookViewId="0">
      <selection activeCell="Q14" sqref="Q14"/>
    </sheetView>
  </sheetViews>
  <sheetFormatPr defaultColWidth="9.140625" defaultRowHeight="12.75" x14ac:dyDescent="0.2"/>
  <cols>
    <col min="1" max="1" width="32.28515625" style="18" customWidth="1"/>
    <col min="2" max="2" width="7.140625" style="18" customWidth="1"/>
    <col min="3" max="3" width="8.42578125" style="18" customWidth="1"/>
    <col min="4" max="4" width="8.42578125" style="19" customWidth="1"/>
    <col min="5" max="5" width="9.140625" style="19" customWidth="1"/>
    <col min="6" max="6" width="5.7109375" style="19" customWidth="1"/>
    <col min="7" max="7" width="6.28515625" style="18" customWidth="1"/>
    <col min="8" max="8" width="5.7109375" style="19" customWidth="1"/>
    <col min="9" max="9" width="6.28515625" style="18" customWidth="1"/>
    <col min="10" max="10" width="10.140625" style="18" customWidth="1"/>
    <col min="11" max="11" width="1.140625" style="18" customWidth="1"/>
    <col min="12" max="12" width="4.28515625" style="18" customWidth="1"/>
    <col min="14" max="19" width="9.140625" style="18"/>
    <col min="20" max="20" width="9.5703125" style="18" customWidth="1"/>
    <col min="21" max="16384" width="9.140625" style="18"/>
  </cols>
  <sheetData>
    <row r="1" spans="1:27" x14ac:dyDescent="0.2">
      <c r="A1" s="102"/>
      <c r="D1" s="18"/>
      <c r="E1" s="18"/>
      <c r="F1" s="18"/>
      <c r="H1" s="18"/>
      <c r="M1" s="155" t="s">
        <v>18</v>
      </c>
      <c r="N1" s="156"/>
      <c r="O1" s="156"/>
      <c r="P1" s="156"/>
      <c r="Q1" s="156"/>
      <c r="R1" s="156"/>
      <c r="S1" s="156"/>
      <c r="T1" s="156"/>
      <c r="U1" s="156"/>
      <c r="V1" s="156"/>
      <c r="W1" s="156"/>
      <c r="X1" s="156"/>
      <c r="Y1" s="156"/>
    </row>
    <row r="2" spans="1:27" x14ac:dyDescent="0.2">
      <c r="A2"/>
      <c r="D2" s="18"/>
      <c r="E2" s="18"/>
      <c r="F2" s="18"/>
      <c r="H2" s="18"/>
      <c r="M2" s="153" t="s">
        <v>81</v>
      </c>
    </row>
    <row r="3" spans="1:27" x14ac:dyDescent="0.2">
      <c r="A3"/>
      <c r="D3" s="18"/>
      <c r="E3" s="18"/>
      <c r="F3" s="18"/>
      <c r="H3" s="18"/>
      <c r="M3" s="154" t="s">
        <v>96</v>
      </c>
    </row>
    <row r="4" spans="1:27" ht="13.5" thickBot="1" x14ac:dyDescent="0.25">
      <c r="A4" s="133"/>
      <c r="B4" s="133"/>
      <c r="C4" s="133"/>
      <c r="D4" s="133"/>
      <c r="E4" s="133"/>
      <c r="F4" s="133"/>
      <c r="G4" s="133"/>
      <c r="H4" s="133"/>
      <c r="I4" s="133"/>
      <c r="J4" s="133"/>
      <c r="K4" s="133"/>
      <c r="M4" s="154" t="s">
        <v>66</v>
      </c>
    </row>
    <row r="5" spans="1:27" ht="5.25" customHeight="1" thickTop="1" x14ac:dyDescent="0.2">
      <c r="B5" s="132"/>
      <c r="C5" s="132"/>
      <c r="D5" s="132"/>
      <c r="E5" s="132"/>
      <c r="F5" s="132"/>
      <c r="G5" s="132"/>
      <c r="H5" s="132"/>
      <c r="I5" s="132"/>
      <c r="J5" s="132"/>
      <c r="K5" s="132"/>
      <c r="L5" s="116"/>
      <c r="M5" s="18"/>
      <c r="N5" s="86"/>
    </row>
    <row r="6" spans="1:27" x14ac:dyDescent="0.2">
      <c r="A6" s="150" t="s">
        <v>63</v>
      </c>
      <c r="B6" s="198" t="s">
        <v>64</v>
      </c>
      <c r="C6" s="198"/>
      <c r="D6" s="198"/>
      <c r="E6" s="198"/>
      <c r="F6" s="198"/>
      <c r="G6" s="198"/>
      <c r="H6" s="198"/>
      <c r="I6" s="198"/>
      <c r="J6" s="198"/>
      <c r="K6" s="132"/>
      <c r="L6" s="116"/>
      <c r="M6" s="106" t="s">
        <v>67</v>
      </c>
      <c r="N6" s="86"/>
      <c r="S6" s="139"/>
    </row>
    <row r="7" spans="1:27" x14ac:dyDescent="0.2">
      <c r="A7" s="132"/>
      <c r="B7" s="132"/>
      <c r="C7" s="132"/>
      <c r="D7" s="132"/>
      <c r="E7" s="132"/>
      <c r="F7" s="132"/>
      <c r="G7" s="132"/>
      <c r="H7" s="132"/>
      <c r="I7" s="132"/>
      <c r="J7" s="132"/>
      <c r="K7" s="132"/>
      <c r="L7" s="116"/>
      <c r="M7" s="106"/>
      <c r="N7" s="86"/>
      <c r="S7" s="139"/>
    </row>
    <row r="8" spans="1:27" ht="12.75" customHeight="1" x14ac:dyDescent="0.2">
      <c r="A8" s="150" t="s">
        <v>65</v>
      </c>
      <c r="B8" s="198" t="s">
        <v>64</v>
      </c>
      <c r="C8" s="198"/>
      <c r="D8" s="198"/>
      <c r="E8" s="198"/>
      <c r="F8" s="198"/>
      <c r="G8" s="198"/>
      <c r="H8" s="198"/>
      <c r="I8" s="198"/>
      <c r="J8" s="198"/>
      <c r="K8" s="132"/>
      <c r="L8" s="116"/>
      <c r="M8" s="197" t="s">
        <v>110</v>
      </c>
      <c r="N8" s="197"/>
      <c r="O8" s="197"/>
      <c r="P8" s="197"/>
      <c r="Q8" s="197"/>
      <c r="R8" s="197"/>
      <c r="S8" s="197"/>
      <c r="T8" s="197"/>
      <c r="U8" s="197"/>
      <c r="V8" s="197"/>
    </row>
    <row r="9" spans="1:27" ht="7.5" customHeight="1" x14ac:dyDescent="0.2">
      <c r="A9" s="132"/>
      <c r="B9" s="132"/>
      <c r="C9" s="132"/>
      <c r="D9" s="132"/>
      <c r="E9" s="132"/>
      <c r="F9" s="132"/>
      <c r="G9" s="132"/>
      <c r="H9" s="132"/>
      <c r="I9" s="132"/>
      <c r="J9" s="132"/>
      <c r="K9" s="132"/>
      <c r="L9" s="116"/>
      <c r="N9" s="86"/>
    </row>
    <row r="10" spans="1:27" ht="15" customHeight="1" x14ac:dyDescent="0.2">
      <c r="A10" s="87" t="s">
        <v>62</v>
      </c>
      <c r="B10"/>
      <c r="C10" s="103"/>
      <c r="D10" s="104"/>
      <c r="E10" s="88"/>
      <c r="F10" s="88"/>
      <c r="G10"/>
      <c r="H10" s="88"/>
      <c r="I10"/>
      <c r="J10"/>
      <c r="K10"/>
      <c r="L10" s="116"/>
      <c r="M10" s="18"/>
    </row>
    <row r="11" spans="1:27" ht="28.5" customHeight="1" x14ac:dyDescent="0.2">
      <c r="A11" s="20"/>
      <c r="B11" s="21"/>
      <c r="C11" s="21"/>
      <c r="D11" s="22"/>
      <c r="E11" s="22"/>
      <c r="F11" s="219" t="s">
        <v>19</v>
      </c>
      <c r="G11" s="211"/>
      <c r="H11" s="211" t="s">
        <v>23</v>
      </c>
      <c r="I11" s="212"/>
      <c r="J11" s="230" t="s">
        <v>32</v>
      </c>
      <c r="K11" s="134"/>
      <c r="L11" s="117"/>
      <c r="M11" s="196" t="s">
        <v>83</v>
      </c>
      <c r="N11" s="196"/>
      <c r="O11" s="196"/>
      <c r="P11" s="196"/>
      <c r="Q11" s="196"/>
      <c r="R11" s="196"/>
      <c r="S11" s="196"/>
      <c r="T11" s="196"/>
      <c r="U11" s="196"/>
      <c r="V11" s="196"/>
      <c r="W11" s="196"/>
      <c r="X11" s="196"/>
      <c r="Y11" s="196"/>
      <c r="Z11" s="196"/>
      <c r="AA11" s="196"/>
    </row>
    <row r="12" spans="1:27" ht="12" customHeight="1" x14ac:dyDescent="0.2">
      <c r="A12" s="23"/>
      <c r="B12" s="24"/>
      <c r="C12" s="24"/>
      <c r="D12" s="25"/>
      <c r="E12" s="25"/>
      <c r="F12" s="220" t="s">
        <v>0</v>
      </c>
      <c r="G12" s="215"/>
      <c r="H12" s="215" t="s">
        <v>0</v>
      </c>
      <c r="I12" s="216"/>
      <c r="J12" s="231"/>
      <c r="K12" s="134"/>
      <c r="L12" s="118"/>
      <c r="M12" s="196"/>
      <c r="N12" s="196"/>
      <c r="O12" s="196"/>
      <c r="P12" s="196"/>
      <c r="Q12" s="196"/>
      <c r="R12" s="196"/>
      <c r="S12" s="196"/>
      <c r="T12" s="196"/>
      <c r="U12" s="196"/>
      <c r="V12" s="196"/>
      <c r="W12" s="196"/>
      <c r="X12" s="196"/>
      <c r="Y12" s="196"/>
      <c r="Z12" s="196"/>
      <c r="AA12" s="196"/>
    </row>
    <row r="13" spans="1:27" ht="40.5" customHeight="1" x14ac:dyDescent="0.2">
      <c r="A13" s="26" t="s">
        <v>7</v>
      </c>
      <c r="B13" s="12" t="s">
        <v>10</v>
      </c>
      <c r="C13" s="12" t="s">
        <v>30</v>
      </c>
      <c r="D13" s="16" t="s">
        <v>11</v>
      </c>
      <c r="E13" s="12" t="s">
        <v>29</v>
      </c>
      <c r="F13" s="234" t="s">
        <v>22</v>
      </c>
      <c r="G13" s="221"/>
      <c r="H13" s="217" t="s">
        <v>24</v>
      </c>
      <c r="I13" s="218"/>
      <c r="J13" s="146" t="s">
        <v>47</v>
      </c>
      <c r="K13" s="135"/>
      <c r="L13" s="118"/>
      <c r="M13" s="196"/>
      <c r="N13" s="196"/>
      <c r="O13" s="196"/>
      <c r="P13" s="196"/>
      <c r="Q13" s="196"/>
      <c r="R13" s="196"/>
      <c r="S13" s="196"/>
      <c r="T13" s="196"/>
      <c r="U13" s="196"/>
      <c r="V13" s="196"/>
      <c r="W13" s="196"/>
      <c r="X13" s="196"/>
      <c r="Y13" s="196"/>
      <c r="Z13" s="196"/>
      <c r="AA13" s="196"/>
    </row>
    <row r="14" spans="1:27" x14ac:dyDescent="0.2">
      <c r="A14" s="100"/>
      <c r="B14" s="27"/>
      <c r="C14" s="28"/>
      <c r="D14" s="29"/>
      <c r="E14" s="30" t="str">
        <f>IF(D14&lt;&gt;"",ROUND(C14*(1+D14/100),0),"")</f>
        <v/>
      </c>
      <c r="F14" s="201" t="str">
        <f>IF(B14&lt;&gt;"",ROUND((+B14*C14)/1000,0),"")</f>
        <v/>
      </c>
      <c r="G14" s="202"/>
      <c r="H14" s="205"/>
      <c r="I14" s="206"/>
      <c r="J14" s="31" t="str">
        <f t="shared" ref="J14:J29" si="0">IFERROR(($F14-$H14)/$H$29,"")</f>
        <v/>
      </c>
      <c r="K14" s="75"/>
      <c r="L14" s="119"/>
      <c r="M14" s="141"/>
    </row>
    <row r="15" spans="1:27" x14ac:dyDescent="0.2">
      <c r="A15" s="17"/>
      <c r="B15" s="27"/>
      <c r="C15" s="28"/>
      <c r="D15" s="29"/>
      <c r="E15" s="30" t="str">
        <f>IF(D15&lt;&gt;"",ROUND(C15*(1+D15/100),0),"")</f>
        <v/>
      </c>
      <c r="F15" s="201" t="str">
        <f>IF(B15&lt;&gt;"",ROUND((+B15*C15)/1000,0),"")</f>
        <v/>
      </c>
      <c r="G15" s="202"/>
      <c r="H15" s="205"/>
      <c r="I15" s="206"/>
      <c r="J15" s="31" t="str">
        <f t="shared" si="0"/>
        <v/>
      </c>
      <c r="K15" s="75"/>
      <c r="L15" s="119"/>
      <c r="M15" s="101"/>
    </row>
    <row r="16" spans="1:27" x14ac:dyDescent="0.2">
      <c r="A16" s="32"/>
      <c r="B16" s="27"/>
      <c r="C16" s="28"/>
      <c r="D16" s="29"/>
      <c r="E16" s="30" t="str">
        <f t="shared" ref="E16:E19" si="1">IF(D16&lt;&gt;"",ROUND(C16*(1+D16/100),0),"")</f>
        <v/>
      </c>
      <c r="F16" s="201" t="str">
        <f t="shared" ref="F16:F19" si="2">IF(B16&lt;&gt;"",ROUND((+B16*C16)/1000,0),"")</f>
        <v/>
      </c>
      <c r="G16" s="202"/>
      <c r="H16" s="205"/>
      <c r="I16" s="206"/>
      <c r="J16" s="31" t="str">
        <f t="shared" si="0"/>
        <v/>
      </c>
      <c r="K16" s="75"/>
      <c r="L16" s="119"/>
    </row>
    <row r="17" spans="1:13" x14ac:dyDescent="0.2">
      <c r="A17" s="17"/>
      <c r="B17" s="27"/>
      <c r="C17" s="28"/>
      <c r="D17" s="29"/>
      <c r="E17" s="30" t="str">
        <f t="shared" si="1"/>
        <v/>
      </c>
      <c r="F17" s="201" t="str">
        <f t="shared" si="2"/>
        <v/>
      </c>
      <c r="G17" s="202"/>
      <c r="H17" s="205"/>
      <c r="I17" s="206"/>
      <c r="J17" s="31" t="str">
        <f t="shared" si="0"/>
        <v/>
      </c>
      <c r="K17" s="75"/>
      <c r="L17" s="119"/>
    </row>
    <row r="18" spans="1:13" x14ac:dyDescent="0.2">
      <c r="A18" s="17"/>
      <c r="B18" s="27"/>
      <c r="C18" s="28"/>
      <c r="D18" s="29"/>
      <c r="E18" s="30" t="str">
        <f t="shared" ref="E18" si="3">IF(D18&lt;&gt;"",ROUND(C18*(1+D18/100),0),"")</f>
        <v/>
      </c>
      <c r="F18" s="201" t="str">
        <f t="shared" ref="F18" si="4">IF(B18&lt;&gt;"",ROUND((+B18*C18)/1000,0),"")</f>
        <v/>
      </c>
      <c r="G18" s="202"/>
      <c r="H18" s="205"/>
      <c r="I18" s="206"/>
      <c r="J18" s="31" t="str">
        <f t="shared" si="0"/>
        <v/>
      </c>
      <c r="K18" s="75"/>
      <c r="L18" s="119"/>
      <c r="M18" s="141"/>
    </row>
    <row r="19" spans="1:13" x14ac:dyDescent="0.2">
      <c r="A19" s="17"/>
      <c r="B19" s="27"/>
      <c r="C19" s="28"/>
      <c r="D19" s="29"/>
      <c r="E19" s="30" t="str">
        <f t="shared" si="1"/>
        <v/>
      </c>
      <c r="F19" s="201" t="str">
        <f t="shared" si="2"/>
        <v/>
      </c>
      <c r="G19" s="202"/>
      <c r="H19" s="205"/>
      <c r="I19" s="206"/>
      <c r="J19" s="31" t="str">
        <f t="shared" si="0"/>
        <v/>
      </c>
      <c r="K19" s="75"/>
      <c r="L19" s="119"/>
      <c r="M19" s="141"/>
    </row>
    <row r="20" spans="1:13" x14ac:dyDescent="0.2">
      <c r="A20" s="43" t="s">
        <v>13</v>
      </c>
      <c r="B20" s="33"/>
      <c r="C20" s="33"/>
      <c r="D20" s="33"/>
      <c r="E20" s="34"/>
      <c r="F20" s="201">
        <f>SUM(F14:F19)</f>
        <v>0</v>
      </c>
      <c r="G20" s="202"/>
      <c r="H20" s="201">
        <f>SUM(H14:H19)</f>
        <v>0</v>
      </c>
      <c r="I20" s="202"/>
      <c r="J20" s="31" t="str">
        <f t="shared" si="0"/>
        <v/>
      </c>
      <c r="K20" s="75"/>
      <c r="L20" s="119"/>
      <c r="M20" s="140" t="s">
        <v>20</v>
      </c>
    </row>
    <row r="21" spans="1:13" x14ac:dyDescent="0.2">
      <c r="A21" s="35" t="s">
        <v>5</v>
      </c>
      <c r="B21" s="33"/>
      <c r="C21" s="33"/>
      <c r="D21" s="36"/>
      <c r="E21" s="37"/>
      <c r="F21" s="205"/>
      <c r="G21" s="206"/>
      <c r="H21" s="205"/>
      <c r="I21" s="206"/>
      <c r="J21" s="31" t="str">
        <f t="shared" si="0"/>
        <v/>
      </c>
      <c r="K21" s="75"/>
      <c r="L21" s="120"/>
    </row>
    <row r="22" spans="1:13" x14ac:dyDescent="0.2">
      <c r="A22" s="35" t="s">
        <v>31</v>
      </c>
      <c r="B22" s="38"/>
      <c r="C22" s="224" t="s">
        <v>16</v>
      </c>
      <c r="D22" s="225"/>
      <c r="E22" s="3"/>
      <c r="F22" s="201">
        <f>ROUND(+B22-E22,0)</f>
        <v>0</v>
      </c>
      <c r="G22" s="202"/>
      <c r="H22" s="205"/>
      <c r="I22" s="206"/>
      <c r="J22" s="31" t="str">
        <f>IFERROR(($F22-$H22)/$H$29,"")</f>
        <v/>
      </c>
      <c r="K22" s="75"/>
      <c r="L22" s="119"/>
    </row>
    <row r="23" spans="1:13" x14ac:dyDescent="0.2">
      <c r="A23" s="35" t="s">
        <v>8</v>
      </c>
      <c r="B23" s="33"/>
      <c r="C23" s="33"/>
      <c r="D23" s="36"/>
      <c r="E23" s="37"/>
      <c r="F23" s="205"/>
      <c r="G23" s="206"/>
      <c r="H23" s="205"/>
      <c r="I23" s="206"/>
      <c r="J23" s="31" t="str">
        <f t="shared" si="0"/>
        <v/>
      </c>
      <c r="K23" s="75"/>
      <c r="L23" s="120"/>
      <c r="M23" s="148" t="s">
        <v>43</v>
      </c>
    </row>
    <row r="24" spans="1:13" x14ac:dyDescent="0.2">
      <c r="A24" s="39" t="s">
        <v>14</v>
      </c>
      <c r="B24" s="40"/>
      <c r="C24" s="40"/>
      <c r="D24" s="41"/>
      <c r="E24" s="42"/>
      <c r="F24" s="203">
        <f>ROUND(SUM(F20:F23),0)</f>
        <v>0</v>
      </c>
      <c r="G24" s="204"/>
      <c r="H24" s="203">
        <f>ROUND(SUM(H20:H23),0)</f>
        <v>0</v>
      </c>
      <c r="I24" s="204"/>
      <c r="J24" s="31" t="str">
        <f t="shared" si="0"/>
        <v/>
      </c>
      <c r="K24" s="75"/>
      <c r="L24" s="121"/>
      <c r="M24" t="s">
        <v>59</v>
      </c>
    </row>
    <row r="25" spans="1:13" x14ac:dyDescent="0.2">
      <c r="A25" s="222" t="s">
        <v>33</v>
      </c>
      <c r="B25" s="223"/>
      <c r="C25" s="223"/>
      <c r="D25" s="36"/>
      <c r="E25" s="37"/>
      <c r="F25" s="201" t="str">
        <f>IF(SUM(D14:D19)&lt;&gt;0,ROUND((SUMPRODUCT(B14:B19,E14:E19)-SUMPRODUCT(B14:B19,C14:C19))/1000,0),"")</f>
        <v/>
      </c>
      <c r="G25" s="202"/>
      <c r="H25" s="205"/>
      <c r="I25" s="206"/>
      <c r="J25" s="31" t="str">
        <f t="shared" si="0"/>
        <v/>
      </c>
      <c r="K25" s="75"/>
      <c r="L25" s="119"/>
      <c r="M25" s="142" t="s">
        <v>74</v>
      </c>
    </row>
    <row r="26" spans="1:13" x14ac:dyDescent="0.2">
      <c r="A26" s="35" t="s">
        <v>34</v>
      </c>
      <c r="B26" s="33"/>
      <c r="C26" s="33"/>
      <c r="D26" s="79"/>
      <c r="E26" s="44" t="s">
        <v>9</v>
      </c>
      <c r="F26" s="201" t="str">
        <f>IF(D26&lt;&gt;"",ROUND((SUM(F20:F23)-F28)*(1+D26/100)-(SUM(F20:F23)-F28),0),"")</f>
        <v/>
      </c>
      <c r="G26" s="202"/>
      <c r="H26" s="205"/>
      <c r="I26" s="206"/>
      <c r="J26" s="31" t="str">
        <f t="shared" si="0"/>
        <v/>
      </c>
      <c r="K26" s="75"/>
      <c r="L26" s="119"/>
      <c r="M26" s="141" t="s">
        <v>73</v>
      </c>
    </row>
    <row r="27" spans="1:13" x14ac:dyDescent="0.2">
      <c r="A27" s="45" t="s">
        <v>15</v>
      </c>
      <c r="B27" s="46"/>
      <c r="C27" s="46"/>
      <c r="D27" s="47"/>
      <c r="E27" s="48"/>
      <c r="F27" s="203">
        <f>IFERROR(ROUND(+F24+F25+F26,0),IFERROR(ROUND(F24+F25,0),IFERROR(F24+F26,F24)))</f>
        <v>0</v>
      </c>
      <c r="G27" s="204"/>
      <c r="H27" s="203">
        <f>IFERROR(ROUND(+H24+H25+H26,0),IFERROR(ROUND(H24+H25,0),IFERROR(H24+H26,H24)))</f>
        <v>0</v>
      </c>
      <c r="I27" s="204"/>
      <c r="J27" s="31" t="str">
        <f t="shared" si="0"/>
        <v/>
      </c>
      <c r="K27" s="75"/>
      <c r="L27" s="121"/>
    </row>
    <row r="28" spans="1:13" x14ac:dyDescent="0.2">
      <c r="A28" s="26" t="s">
        <v>6</v>
      </c>
      <c r="B28" s="49"/>
      <c r="C28" s="49"/>
      <c r="D28" s="50"/>
      <c r="E28" s="51"/>
      <c r="F28" s="205"/>
      <c r="G28" s="206"/>
      <c r="H28" s="232"/>
      <c r="I28" s="233"/>
      <c r="J28" s="31" t="str">
        <f t="shared" si="0"/>
        <v/>
      </c>
      <c r="K28" s="75"/>
      <c r="L28" s="120"/>
      <c r="M28" s="102" t="s">
        <v>40</v>
      </c>
    </row>
    <row r="29" spans="1:13" ht="13.5" thickBot="1" x14ac:dyDescent="0.25">
      <c r="A29" s="52" t="s">
        <v>1</v>
      </c>
      <c r="B29" s="53"/>
      <c r="C29" s="53"/>
      <c r="D29" s="54"/>
      <c r="E29" s="55"/>
      <c r="F29" s="207">
        <f>ROUND(+F27-F28,0)</f>
        <v>0</v>
      </c>
      <c r="G29" s="208"/>
      <c r="H29" s="207">
        <f>ROUND(+H27-H28,0)</f>
        <v>0</v>
      </c>
      <c r="I29" s="208"/>
      <c r="J29" s="81" t="str">
        <f t="shared" si="0"/>
        <v/>
      </c>
      <c r="K29" s="10"/>
      <c r="L29" s="121"/>
    </row>
    <row r="30" spans="1:13" ht="21" customHeight="1" x14ac:dyDescent="0.2">
      <c r="A30" s="57" t="s">
        <v>12</v>
      </c>
      <c r="B30" s="58"/>
      <c r="C30" s="58"/>
      <c r="D30" s="59"/>
      <c r="E30" s="60"/>
      <c r="F30" s="209" t="str">
        <f>IFERROR((F25+F26)/F29,IFERROR(F25/F29,IFERROR(F26/F29,"")))</f>
        <v/>
      </c>
      <c r="G30" s="210"/>
      <c r="H30" s="209" t="str">
        <f>IFERROR((H25+H26)/H29,IFERROR(H25/H29,IFERROR(H26/H29,"")))</f>
        <v/>
      </c>
      <c r="I30" s="210"/>
      <c r="J30" s="61"/>
      <c r="K30" s="62"/>
      <c r="L30" s="122"/>
    </row>
    <row r="31" spans="1:13" ht="15" customHeight="1" x14ac:dyDescent="0.2">
      <c r="F31" s="9"/>
      <c r="H31" s="9"/>
      <c r="L31" s="116"/>
    </row>
    <row r="32" spans="1:13" x14ac:dyDescent="0.2">
      <c r="A32" s="87" t="s">
        <v>61</v>
      </c>
      <c r="F32" s="9"/>
      <c r="H32" s="9"/>
      <c r="L32" s="116"/>
    </row>
    <row r="33" spans="1:27" ht="26.25" customHeight="1" x14ac:dyDescent="0.2">
      <c r="A33" s="20"/>
      <c r="B33" s="21"/>
      <c r="C33" s="21"/>
      <c r="D33" s="22"/>
      <c r="E33" s="22"/>
      <c r="F33" s="219" t="s">
        <v>19</v>
      </c>
      <c r="G33" s="212"/>
      <c r="H33" s="211" t="s">
        <v>23</v>
      </c>
      <c r="I33" s="212"/>
      <c r="J33" s="80" t="s">
        <v>25</v>
      </c>
      <c r="K33" s="136"/>
      <c r="L33" s="117"/>
    </row>
    <row r="34" spans="1:27" x14ac:dyDescent="0.2">
      <c r="A34" s="63"/>
      <c r="B34" s="64"/>
      <c r="C34" s="24"/>
      <c r="D34" s="24"/>
      <c r="E34" s="25"/>
      <c r="F34" s="226" t="s">
        <v>0</v>
      </c>
      <c r="G34" s="227"/>
      <c r="H34" s="226" t="s">
        <v>0</v>
      </c>
      <c r="I34" s="227"/>
      <c r="J34" s="13" t="s">
        <v>26</v>
      </c>
      <c r="K34" s="137"/>
      <c r="L34" s="123"/>
    </row>
    <row r="35" spans="1:27" x14ac:dyDescent="0.2">
      <c r="A35" s="65"/>
      <c r="B35" s="66"/>
      <c r="C35" s="67"/>
      <c r="D35" s="67"/>
      <c r="E35" s="68"/>
      <c r="F35" s="228" t="s">
        <v>22</v>
      </c>
      <c r="G35" s="229"/>
      <c r="H35" s="228" t="s">
        <v>27</v>
      </c>
      <c r="I35" s="229"/>
      <c r="J35" s="14" t="s">
        <v>28</v>
      </c>
      <c r="K35" s="137"/>
      <c r="L35" s="123"/>
      <c r="M35" s="148" t="s">
        <v>44</v>
      </c>
    </row>
    <row r="36" spans="1:27" x14ac:dyDescent="0.2">
      <c r="A36" s="45" t="s">
        <v>37</v>
      </c>
      <c r="B36" s="46"/>
      <c r="C36" s="33"/>
      <c r="D36" s="33"/>
      <c r="E36" s="69"/>
      <c r="F36" s="1" t="str">
        <f>IF(G36="","",+G36/G45)</f>
        <v/>
      </c>
      <c r="G36" s="2"/>
      <c r="H36" s="1" t="str">
        <f>IF(I36="","",+I36/I45)</f>
        <v/>
      </c>
      <c r="I36" s="2"/>
      <c r="J36" s="99" t="str">
        <f>IF(G36="",IF(I36="","",G36-I36),G36-I36)</f>
        <v/>
      </c>
      <c r="K36" s="138"/>
      <c r="L36" s="124"/>
      <c r="M36" t="s">
        <v>41</v>
      </c>
    </row>
    <row r="37" spans="1:27" x14ac:dyDescent="0.2">
      <c r="A37" s="35" t="s">
        <v>2</v>
      </c>
      <c r="B37" s="33"/>
      <c r="C37" s="70"/>
      <c r="D37" s="70"/>
      <c r="E37" s="69"/>
      <c r="F37" s="1" t="str">
        <f>IF(G37="","",+G37/$G$45)</f>
        <v/>
      </c>
      <c r="G37" s="3"/>
      <c r="H37" s="1" t="str">
        <f>IF(I37="","",+I37/$I$45)</f>
        <v/>
      </c>
      <c r="I37" s="3"/>
      <c r="J37" s="99" t="str">
        <f>IF(G37="",IF(I37="","",G37-I37),G37-I37)</f>
        <v/>
      </c>
      <c r="K37" s="138"/>
      <c r="L37" s="120"/>
      <c r="M37" t="s">
        <v>42</v>
      </c>
    </row>
    <row r="38" spans="1:27" x14ac:dyDescent="0.2">
      <c r="A38" s="35" t="s">
        <v>4</v>
      </c>
      <c r="B38" s="33"/>
      <c r="C38" s="4"/>
      <c r="D38" s="4"/>
      <c r="E38" s="4"/>
      <c r="F38" s="4"/>
      <c r="G38" s="5"/>
      <c r="H38" s="4"/>
      <c r="I38" s="5"/>
      <c r="J38" s="111"/>
      <c r="K38" s="9"/>
      <c r="L38" s="119"/>
    </row>
    <row r="39" spans="1:27" x14ac:dyDescent="0.2">
      <c r="A39" s="213"/>
      <c r="B39" s="214"/>
      <c r="C39" s="214"/>
      <c r="D39" s="214"/>
      <c r="E39" s="78"/>
      <c r="F39" s="1" t="str">
        <f>IF(G39="","",+G39/$G$45)</f>
        <v/>
      </c>
      <c r="G39" s="3"/>
      <c r="H39" s="1" t="str">
        <f>IF(I39="","",+I39/$I$45)</f>
        <v/>
      </c>
      <c r="I39" s="3"/>
      <c r="J39" s="99" t="str">
        <f>IF(G39="",IF(I39="","",G39-I39),G39-I39)</f>
        <v/>
      </c>
      <c r="K39" s="138"/>
      <c r="L39" s="120"/>
      <c r="M39" s="143"/>
      <c r="V39" s="147"/>
      <c r="W39" s="147"/>
      <c r="X39" s="147"/>
      <c r="Y39" s="147"/>
      <c r="Z39" s="147"/>
      <c r="AA39" s="147"/>
    </row>
    <row r="40" spans="1:27" x14ac:dyDescent="0.2">
      <c r="A40" s="213"/>
      <c r="B40" s="214"/>
      <c r="C40" s="214"/>
      <c r="D40" s="214"/>
      <c r="E40" s="78"/>
      <c r="F40" s="1" t="str">
        <f>IF(G40="","",+G40/$G$45)</f>
        <v/>
      </c>
      <c r="G40" s="3"/>
      <c r="H40" s="1" t="str">
        <f>IF(I40="","",+I40/$I$45)</f>
        <v/>
      </c>
      <c r="I40" s="3"/>
      <c r="J40" s="99" t="str">
        <f>IF(G40="",IF(I40="","",G40-I40),G40-I40)</f>
        <v/>
      </c>
      <c r="K40" s="138"/>
      <c r="L40" s="120"/>
      <c r="M40" s="143"/>
      <c r="V40" s="147"/>
      <c r="W40" s="147"/>
      <c r="X40" s="147"/>
      <c r="Y40" s="147"/>
      <c r="Z40" s="147"/>
      <c r="AA40" s="147"/>
    </row>
    <row r="41" spans="1:27" x14ac:dyDescent="0.2">
      <c r="A41" s="213"/>
      <c r="B41" s="214"/>
      <c r="C41" s="214"/>
      <c r="D41" s="214"/>
      <c r="E41" s="78"/>
      <c r="F41" s="1" t="str">
        <f>IF(G41="","",+G41/$G$45)</f>
        <v/>
      </c>
      <c r="G41" s="3"/>
      <c r="H41" s="1" t="str">
        <f>IF(I41="","",+I41/$G$45)</f>
        <v/>
      </c>
      <c r="I41" s="3"/>
      <c r="J41" s="99" t="str">
        <f>IF(G41="",IF(I41="","",G41-I41),G41-I41)</f>
        <v/>
      </c>
      <c r="K41" s="138"/>
      <c r="L41" s="120"/>
      <c r="M41" s="143"/>
      <c r="V41" s="147"/>
      <c r="W41" s="147"/>
      <c r="X41" s="147"/>
      <c r="Y41" s="147"/>
      <c r="Z41" s="147"/>
      <c r="AA41" s="147"/>
    </row>
    <row r="42" spans="1:27" x14ac:dyDescent="0.2">
      <c r="A42" s="35" t="s">
        <v>35</v>
      </c>
      <c r="B42" s="33"/>
      <c r="C42" s="4"/>
      <c r="D42" s="4"/>
      <c r="E42" s="1"/>
      <c r="F42" s="1"/>
      <c r="G42" s="5"/>
      <c r="H42" s="1"/>
      <c r="I42" s="5"/>
      <c r="J42" s="111"/>
      <c r="K42" s="9"/>
      <c r="L42" s="119"/>
      <c r="M42" s="144"/>
      <c r="V42" s="147"/>
      <c r="W42" s="147"/>
      <c r="X42" s="147"/>
      <c r="Y42" s="147"/>
      <c r="Z42" s="147"/>
      <c r="AA42" s="147"/>
    </row>
    <row r="43" spans="1:27" x14ac:dyDescent="0.2">
      <c r="A43" s="199"/>
      <c r="B43" s="200"/>
      <c r="C43" s="200"/>
      <c r="D43" s="200"/>
      <c r="E43" s="85"/>
      <c r="F43" s="1" t="str">
        <f>IF(G43="","",+G43/$G$45)</f>
        <v/>
      </c>
      <c r="G43" s="3"/>
      <c r="H43" s="1" t="str">
        <f>IF(I43="","",+I43/$I$45)</f>
        <v/>
      </c>
      <c r="I43" s="3"/>
      <c r="J43" s="99" t="str">
        <f>IF(G43="",IF(I43="","",G43-I43),G43-I43)</f>
        <v/>
      </c>
      <c r="K43" s="138"/>
      <c r="L43" s="120"/>
      <c r="M43" s="158" t="s">
        <v>75</v>
      </c>
      <c r="V43" s="147"/>
      <c r="W43" s="147"/>
      <c r="X43" s="147"/>
      <c r="Y43" s="147"/>
      <c r="Z43" s="147"/>
      <c r="AA43" s="147"/>
    </row>
    <row r="44" spans="1:27" x14ac:dyDescent="0.2">
      <c r="A44" s="199"/>
      <c r="B44" s="200"/>
      <c r="C44" s="200"/>
      <c r="D44" s="200"/>
      <c r="E44" s="85"/>
      <c r="F44" s="1" t="str">
        <f>IF(G44="","",+G44/$G$45)</f>
        <v/>
      </c>
      <c r="G44" s="6"/>
      <c r="H44" s="1" t="str">
        <f>IF(I44="","",+I44/$G$45)</f>
        <v/>
      </c>
      <c r="I44" s="6"/>
      <c r="J44" s="99" t="str">
        <f>IF(G44="",IF(I44="","",G44-I44),G44-I44)</f>
        <v/>
      </c>
      <c r="K44" s="138"/>
      <c r="L44" s="120"/>
      <c r="M44" s="143"/>
      <c r="V44" s="147"/>
      <c r="W44" s="147"/>
      <c r="X44" s="147"/>
      <c r="Y44" s="147"/>
      <c r="Z44" s="147"/>
      <c r="AA44" s="147"/>
    </row>
    <row r="45" spans="1:27" ht="13.5" thickBot="1" x14ac:dyDescent="0.25">
      <c r="A45" s="71" t="s">
        <v>3</v>
      </c>
      <c r="B45" s="72"/>
      <c r="C45" s="73"/>
      <c r="D45" s="73"/>
      <c r="E45" s="7"/>
      <c r="F45" s="7">
        <f>ROUND(SUM(F36:F44),0)</f>
        <v>0</v>
      </c>
      <c r="G45" s="56">
        <f>ROUND(SUM(G36:G44),0)</f>
        <v>0</v>
      </c>
      <c r="H45" s="7">
        <f>ROUND(SUM(H36:H44),0)</f>
        <v>0</v>
      </c>
      <c r="I45" s="56">
        <f>ROUND(SUM(I36:I44),0)</f>
        <v>0</v>
      </c>
      <c r="J45" s="15">
        <f>+G45-I45</f>
        <v>0</v>
      </c>
      <c r="K45" s="8"/>
      <c r="L45" s="121"/>
      <c r="M45" s="145"/>
      <c r="V45" s="147"/>
      <c r="W45" s="147"/>
      <c r="X45" s="147"/>
      <c r="Y45" s="147"/>
      <c r="Z45" s="147"/>
      <c r="AA45" s="147"/>
    </row>
    <row r="46" spans="1:27" ht="7.5" customHeight="1" x14ac:dyDescent="0.2">
      <c r="A46" s="74"/>
      <c r="D46" s="75"/>
      <c r="E46" s="75"/>
      <c r="F46" s="9"/>
      <c r="H46" s="9"/>
      <c r="L46" s="116"/>
      <c r="V46" s="147"/>
      <c r="W46" s="147"/>
      <c r="X46" s="147"/>
      <c r="Y46" s="147"/>
      <c r="Z46" s="147"/>
      <c r="AA46" s="147"/>
    </row>
    <row r="47" spans="1:27" x14ac:dyDescent="0.2">
      <c r="A47" s="191" t="s">
        <v>98</v>
      </c>
      <c r="B47" s="49"/>
      <c r="C47" s="49"/>
      <c r="D47" s="49"/>
      <c r="E47" s="76"/>
      <c r="F47" s="82">
        <f>100%-F45</f>
        <v>1</v>
      </c>
      <c r="G47" s="77">
        <f>+F29-G45</f>
        <v>0</v>
      </c>
      <c r="H47" s="82">
        <f>100%-H45</f>
        <v>1</v>
      </c>
      <c r="I47" s="77">
        <f>+H29-I45</f>
        <v>0</v>
      </c>
      <c r="J47" s="11"/>
      <c r="K47" s="11"/>
      <c r="L47" s="125"/>
      <c r="M47" s="107" t="s">
        <v>84</v>
      </c>
      <c r="N47" s="11"/>
      <c r="V47" s="147"/>
      <c r="W47" s="147"/>
      <c r="X47" s="147"/>
      <c r="Y47" s="147"/>
      <c r="Z47" s="147"/>
      <c r="AA47" s="147"/>
    </row>
    <row r="48" spans="1:27" ht="9" customHeight="1" x14ac:dyDescent="0.2">
      <c r="L48" s="116"/>
      <c r="V48" s="147"/>
      <c r="W48" s="147"/>
      <c r="X48" s="147"/>
      <c r="Y48" s="147"/>
      <c r="Z48" s="147"/>
      <c r="AA48" s="147"/>
    </row>
    <row r="49" spans="1:27" x14ac:dyDescent="0.2">
      <c r="A49" s="87" t="s">
        <v>17</v>
      </c>
      <c r="B49"/>
      <c r="C49"/>
      <c r="D49" s="88"/>
      <c r="E49" s="88"/>
      <c r="F49" s="89"/>
      <c r="G49" s="90"/>
      <c r="H49" s="89"/>
      <c r="I49" s="90"/>
      <c r="J49" s="90"/>
      <c r="K49" s="90"/>
      <c r="L49" s="125"/>
      <c r="V49" s="147"/>
      <c r="W49" s="147"/>
      <c r="X49" s="147"/>
      <c r="Y49" s="147"/>
      <c r="Z49" s="147"/>
      <c r="AA49" s="147"/>
    </row>
    <row r="50" spans="1:27" x14ac:dyDescent="0.2">
      <c r="A50" t="s">
        <v>76</v>
      </c>
      <c r="B50"/>
      <c r="C50"/>
      <c r="D50" s="88"/>
      <c r="E50" s="88"/>
      <c r="F50" s="91"/>
      <c r="G50" s="92"/>
      <c r="H50" s="93"/>
      <c r="I50" s="92"/>
      <c r="J50"/>
      <c r="K50"/>
      <c r="L50" s="116"/>
      <c r="M50" s="140"/>
      <c r="V50" s="147"/>
      <c r="W50" s="147"/>
      <c r="X50" s="147"/>
      <c r="Y50" s="147"/>
      <c r="Z50" s="147"/>
      <c r="AA50" s="147"/>
    </row>
    <row r="51" spans="1:27" x14ac:dyDescent="0.2">
      <c r="A51" t="s">
        <v>77</v>
      </c>
      <c r="B51"/>
      <c r="C51"/>
      <c r="D51" s="88"/>
      <c r="E51" s="88"/>
      <c r="F51" s="91"/>
      <c r="G51" s="92"/>
      <c r="H51" s="93"/>
      <c r="I51" s="92"/>
      <c r="J51"/>
      <c r="K51"/>
      <c r="L51" s="116"/>
      <c r="M51" s="140"/>
    </row>
    <row r="52" spans="1:27" x14ac:dyDescent="0.2">
      <c r="A52"/>
      <c r="B52"/>
      <c r="C52"/>
      <c r="D52" s="88"/>
      <c r="E52" s="88"/>
      <c r="F52" s="88"/>
      <c r="G52"/>
      <c r="H52" s="88"/>
      <c r="I52"/>
      <c r="J52"/>
      <c r="K52"/>
      <c r="L52" s="116"/>
    </row>
    <row r="53" spans="1:27" x14ac:dyDescent="0.2">
      <c r="A53" s="87" t="s">
        <v>68</v>
      </c>
      <c r="B53"/>
      <c r="C53"/>
      <c r="D53" s="88"/>
      <c r="E53" s="88"/>
      <c r="F53" s="88"/>
      <c r="G53"/>
      <c r="H53" s="88"/>
      <c r="I53"/>
      <c r="J53"/>
      <c r="K53"/>
      <c r="L53" s="116"/>
    </row>
    <row r="54" spans="1:27" x14ac:dyDescent="0.2">
      <c r="A54" s="102" t="s">
        <v>70</v>
      </c>
      <c r="B54"/>
      <c r="C54"/>
      <c r="D54" s="88"/>
      <c r="E54" s="88"/>
      <c r="F54" s="88"/>
      <c r="G54"/>
      <c r="H54" s="88"/>
      <c r="I54" s="92"/>
      <c r="J54" s="157"/>
      <c r="K54"/>
      <c r="L54" s="116"/>
    </row>
    <row r="55" spans="1:27" x14ac:dyDescent="0.2">
      <c r="A55" s="102" t="s">
        <v>69</v>
      </c>
      <c r="B55"/>
      <c r="C55"/>
      <c r="D55" s="88"/>
      <c r="E55" s="88"/>
      <c r="F55" s="88"/>
      <c r="G55"/>
      <c r="H55" s="88"/>
      <c r="I55" s="92"/>
      <c r="J55" s="157"/>
      <c r="K55"/>
      <c r="L55" s="116"/>
    </row>
    <row r="56" spans="1:27" x14ac:dyDescent="0.2">
      <c r="A56" s="102" t="s">
        <v>102</v>
      </c>
      <c r="B56"/>
      <c r="C56"/>
      <c r="D56" s="88"/>
      <c r="E56" s="88"/>
      <c r="F56" s="88"/>
      <c r="G56"/>
      <c r="H56" s="88"/>
      <c r="I56" s="92"/>
      <c r="J56" s="157"/>
      <c r="K56"/>
      <c r="L56" s="116"/>
    </row>
    <row r="57" spans="1:27" x14ac:dyDescent="0.2">
      <c r="A57" s="102" t="s">
        <v>71</v>
      </c>
      <c r="B57"/>
      <c r="C57"/>
      <c r="D57" s="88"/>
      <c r="E57" s="88"/>
      <c r="F57" s="88"/>
      <c r="G57"/>
      <c r="H57" s="88"/>
      <c r="I57" s="92"/>
      <c r="J57"/>
      <c r="K57"/>
      <c r="L57" s="116"/>
    </row>
    <row r="58" spans="1:27" x14ac:dyDescent="0.2">
      <c r="A58" s="102" t="s">
        <v>72</v>
      </c>
      <c r="B58"/>
      <c r="C58"/>
      <c r="D58" s="88"/>
      <c r="E58" s="88"/>
      <c r="F58" s="88"/>
      <c r="G58"/>
      <c r="H58" s="88"/>
      <c r="I58" s="92"/>
      <c r="J58"/>
      <c r="K58"/>
      <c r="L58" s="116"/>
    </row>
    <row r="59" spans="1:27" x14ac:dyDescent="0.2">
      <c r="A59"/>
      <c r="B59"/>
      <c r="C59"/>
      <c r="D59" s="88"/>
      <c r="E59" s="88"/>
      <c r="F59" s="88"/>
      <c r="G59"/>
      <c r="H59" s="88"/>
      <c r="I59"/>
      <c r="J59"/>
      <c r="K59"/>
      <c r="L59" s="116"/>
      <c r="M59" s="159" t="s">
        <v>82</v>
      </c>
    </row>
    <row r="60" spans="1:27" x14ac:dyDescent="0.2">
      <c r="A60" s="87" t="s">
        <v>38</v>
      </c>
      <c r="B60" s="109"/>
      <c r="C60" s="109"/>
      <c r="D60" s="95"/>
      <c r="E60" s="95"/>
      <c r="F60" s="95"/>
      <c r="G60" s="95"/>
      <c r="H60" s="95"/>
      <c r="I60" s="95"/>
      <c r="J60" s="95"/>
      <c r="K60" s="95"/>
      <c r="L60" s="126"/>
      <c r="M60" s="149" t="s">
        <v>45</v>
      </c>
      <c r="N60" s="109"/>
      <c r="O60" s="109"/>
    </row>
    <row r="61" spans="1:27" x14ac:dyDescent="0.2">
      <c r="A61" s="87"/>
      <c r="B61" s="109"/>
      <c r="C61" s="109"/>
      <c r="D61" s="95"/>
      <c r="E61" s="95"/>
      <c r="F61" s="95"/>
      <c r="G61" s="95"/>
      <c r="H61" s="95"/>
      <c r="I61" s="95"/>
      <c r="J61" s="95"/>
      <c r="K61" s="95"/>
      <c r="L61" s="126"/>
      <c r="M61" s="149"/>
      <c r="N61" s="109"/>
      <c r="O61" s="109"/>
    </row>
    <row r="62" spans="1:27" x14ac:dyDescent="0.2">
      <c r="A62" s="192" t="s">
        <v>106</v>
      </c>
      <c r="B62" s="109"/>
      <c r="C62" s="109"/>
      <c r="D62" s="95"/>
      <c r="E62" s="95"/>
      <c r="F62" s="95"/>
      <c r="G62" s="95"/>
      <c r="H62" s="95"/>
      <c r="I62" s="95"/>
      <c r="J62" s="95"/>
      <c r="K62" s="95"/>
      <c r="L62" s="126"/>
      <c r="M62" s="106" t="s">
        <v>36</v>
      </c>
      <c r="N62" s="109"/>
      <c r="O62" s="109"/>
    </row>
    <row r="63" spans="1:27" x14ac:dyDescent="0.2">
      <c r="A63" s="192" t="s">
        <v>103</v>
      </c>
      <c r="B63" s="109"/>
      <c r="C63" s="109"/>
      <c r="D63" s="95"/>
      <c r="E63" s="95"/>
      <c r="F63" s="95"/>
      <c r="G63" s="95"/>
      <c r="H63" s="95"/>
      <c r="I63" s="95"/>
      <c r="J63" s="95"/>
      <c r="K63" s="95"/>
      <c r="L63" s="126"/>
      <c r="M63" s="106"/>
      <c r="N63" s="109"/>
      <c r="O63" s="109"/>
    </row>
    <row r="64" spans="1:27" x14ac:dyDescent="0.2">
      <c r="A64" s="192" t="s">
        <v>104</v>
      </c>
      <c r="B64" s="109"/>
      <c r="C64" s="109"/>
      <c r="D64" s="95"/>
      <c r="E64" s="95"/>
      <c r="F64" s="95"/>
      <c r="G64" s="95"/>
      <c r="H64" s="95"/>
      <c r="I64" s="95"/>
      <c r="J64" s="95"/>
      <c r="K64" s="95"/>
      <c r="L64" s="126"/>
      <c r="M64" s="106" t="s">
        <v>21</v>
      </c>
      <c r="N64" s="109"/>
      <c r="O64" s="109"/>
    </row>
    <row r="65" spans="1:20" x14ac:dyDescent="0.2">
      <c r="A65" s="192" t="s">
        <v>105</v>
      </c>
      <c r="B65" s="109"/>
      <c r="C65" s="109"/>
      <c r="D65" s="95"/>
      <c r="E65" s="95"/>
      <c r="F65" s="95"/>
      <c r="G65" s="95"/>
      <c r="H65" s="95"/>
      <c r="I65" s="95"/>
      <c r="J65" s="95"/>
      <c r="K65" s="95"/>
      <c r="L65" s="126"/>
      <c r="M65" s="106"/>
      <c r="N65" s="109"/>
      <c r="O65" s="109"/>
    </row>
    <row r="66" spans="1:20" x14ac:dyDescent="0.2">
      <c r="A66" s="106"/>
      <c r="B66" s="94"/>
      <c r="C66" s="94"/>
      <c r="D66" s="94"/>
      <c r="E66" s="94"/>
      <c r="F66" s="94"/>
      <c r="G66" s="94"/>
      <c r="H66" s="94"/>
      <c r="I66" s="94"/>
      <c r="J66" s="94"/>
      <c r="K66" s="94"/>
      <c r="L66" s="116"/>
      <c r="M66" s="151"/>
      <c r="N66" s="105"/>
      <c r="O66" s="105"/>
      <c r="P66" s="105"/>
      <c r="Q66" s="105"/>
      <c r="R66" s="105"/>
      <c r="S66" s="105"/>
      <c r="T66" s="105"/>
    </row>
    <row r="67" spans="1:20" x14ac:dyDescent="0.2">
      <c r="A67" s="87" t="s">
        <v>39</v>
      </c>
      <c r="B67" s="94"/>
      <c r="C67" s="94"/>
      <c r="D67" s="94"/>
      <c r="E67" s="94"/>
      <c r="F67" s="94"/>
      <c r="G67" s="94"/>
      <c r="H67" s="94"/>
      <c r="I67" s="94"/>
      <c r="J67" s="94"/>
      <c r="K67" s="94"/>
      <c r="L67" s="116"/>
      <c r="M67" s="160" t="s">
        <v>85</v>
      </c>
      <c r="N67" s="105"/>
      <c r="O67" s="105"/>
      <c r="P67" s="105"/>
      <c r="Q67" s="105"/>
      <c r="R67" s="105"/>
      <c r="S67" s="105"/>
      <c r="T67" s="105"/>
    </row>
    <row r="68" spans="1:20" x14ac:dyDescent="0.2">
      <c r="A68" s="94"/>
      <c r="B68" s="94"/>
      <c r="C68" s="94"/>
      <c r="D68" s="94"/>
      <c r="E68" s="94"/>
      <c r="F68" s="94"/>
      <c r="G68" s="94"/>
      <c r="H68" s="94"/>
      <c r="I68" s="94"/>
      <c r="J68" s="94"/>
      <c r="K68" s="94"/>
      <c r="L68" s="127"/>
      <c r="N68"/>
      <c r="O68"/>
      <c r="P68"/>
      <c r="Q68"/>
      <c r="R68"/>
    </row>
    <row r="69" spans="1:20" x14ac:dyDescent="0.2">
      <c r="A69" s="193" t="s">
        <v>107</v>
      </c>
      <c r="B69" s="109"/>
      <c r="C69" s="109"/>
      <c r="D69" s="95"/>
      <c r="E69" s="95"/>
      <c r="F69" s="95"/>
      <c r="G69" s="95"/>
      <c r="H69" s="95"/>
      <c r="I69" s="95"/>
      <c r="J69" s="95"/>
      <c r="K69" s="95"/>
      <c r="L69" s="126"/>
      <c r="M69" s="149" t="s">
        <v>46</v>
      </c>
    </row>
    <row r="70" spans="1:20" ht="12.75" customHeight="1" x14ac:dyDescent="0.2">
      <c r="A70" s="107"/>
      <c r="B70" s="107"/>
      <c r="C70" s="107"/>
      <c r="D70" s="107"/>
      <c r="E70" s="107"/>
      <c r="F70" s="107"/>
      <c r="G70" s="107"/>
      <c r="H70" s="107"/>
      <c r="I70" s="107"/>
      <c r="J70" s="107"/>
      <c r="K70" s="107"/>
      <c r="L70" s="128"/>
      <c r="M70" s="107" t="s">
        <v>78</v>
      </c>
    </row>
    <row r="71" spans="1:20" x14ac:dyDescent="0.2">
      <c r="B71" s="107"/>
      <c r="C71" s="107"/>
      <c r="D71" s="107"/>
      <c r="E71" s="107"/>
      <c r="F71" s="107"/>
      <c r="G71" s="107"/>
      <c r="H71" s="107"/>
      <c r="I71" s="107"/>
      <c r="J71" s="107"/>
      <c r="K71" s="107"/>
      <c r="L71" s="128"/>
      <c r="M71" s="108" t="s">
        <v>60</v>
      </c>
    </row>
    <row r="72" spans="1:20" x14ac:dyDescent="0.2">
      <c r="A72" s="108"/>
      <c r="B72" s="108"/>
      <c r="C72" s="108"/>
      <c r="D72" s="108"/>
      <c r="E72" s="108"/>
      <c r="F72" s="108"/>
      <c r="G72" s="108"/>
      <c r="H72" s="108"/>
      <c r="I72" s="108"/>
      <c r="J72" s="108"/>
      <c r="K72" s="108"/>
      <c r="L72" s="129"/>
    </row>
    <row r="73" spans="1:20" x14ac:dyDescent="0.2">
      <c r="A73" s="108"/>
      <c r="B73" s="108"/>
      <c r="C73" s="108"/>
      <c r="D73" s="108"/>
      <c r="E73" s="108"/>
      <c r="F73" s="108"/>
      <c r="G73" s="108"/>
      <c r="H73" s="108"/>
      <c r="I73" s="108"/>
      <c r="J73" s="108"/>
      <c r="K73" s="108"/>
      <c r="L73" s="129"/>
      <c r="M73" s="158" t="s">
        <v>79</v>
      </c>
    </row>
    <row r="74" spans="1:20" x14ac:dyDescent="0.2">
      <c r="A74" s="96"/>
      <c r="B74" s="96"/>
      <c r="C74" s="96"/>
      <c r="D74" s="96"/>
      <c r="E74" s="96"/>
      <c r="F74" s="96"/>
      <c r="G74" s="96"/>
      <c r="H74" s="96"/>
      <c r="I74" s="96"/>
      <c r="J74" s="96"/>
      <c r="K74" s="96"/>
      <c r="L74" s="129"/>
    </row>
    <row r="75" spans="1:20" ht="12.75" customHeight="1" x14ac:dyDescent="0.2">
      <c r="A75" s="87" t="s">
        <v>48</v>
      </c>
      <c r="B75" s="110"/>
      <c r="C75" s="110"/>
      <c r="D75" s="110"/>
      <c r="E75" s="110"/>
      <c r="F75" s="110"/>
      <c r="G75" s="97"/>
      <c r="H75" s="98"/>
      <c r="I75" s="97"/>
      <c r="J75" s="97"/>
      <c r="K75" s="97"/>
      <c r="L75" s="130"/>
      <c r="M75" s="149" t="s">
        <v>49</v>
      </c>
    </row>
    <row r="76" spans="1:20" x14ac:dyDescent="0.2">
      <c r="A76" s="108"/>
      <c r="B76" s="108"/>
      <c r="C76" s="108"/>
      <c r="D76" s="108"/>
      <c r="E76" s="108"/>
      <c r="F76" s="108"/>
      <c r="G76" s="108"/>
      <c r="H76" s="108"/>
      <c r="I76" s="108"/>
      <c r="J76" s="108"/>
      <c r="K76" s="108"/>
      <c r="L76" s="131"/>
      <c r="M76" t="s">
        <v>51</v>
      </c>
    </row>
    <row r="77" spans="1:20" x14ac:dyDescent="0.2">
      <c r="A77" s="194" t="s">
        <v>109</v>
      </c>
      <c r="B77" s="108"/>
      <c r="C77" s="108"/>
      <c r="D77" s="108"/>
      <c r="E77" s="108"/>
      <c r="F77" s="108"/>
      <c r="G77" s="108"/>
      <c r="H77" s="108"/>
      <c r="I77" s="108"/>
      <c r="J77" s="108"/>
      <c r="K77" s="108"/>
      <c r="L77" s="131"/>
      <c r="M77" t="s">
        <v>56</v>
      </c>
    </row>
    <row r="78" spans="1:20" x14ac:dyDescent="0.2">
      <c r="A78" s="194" t="s">
        <v>108</v>
      </c>
      <c r="B78" s="108"/>
      <c r="C78" s="108"/>
      <c r="D78" s="108"/>
      <c r="E78" s="108"/>
      <c r="F78" s="108"/>
      <c r="G78" s="108"/>
      <c r="H78" s="108"/>
      <c r="I78" s="108"/>
      <c r="J78" s="108"/>
      <c r="K78" s="108"/>
      <c r="L78" s="131"/>
      <c r="M78" t="s">
        <v>53</v>
      </c>
    </row>
    <row r="79" spans="1:20" x14ac:dyDescent="0.2">
      <c r="A79" s="108"/>
      <c r="B79" s="108"/>
      <c r="C79" s="108"/>
      <c r="D79" s="108"/>
      <c r="E79" s="108"/>
      <c r="F79" s="108"/>
      <c r="G79" s="108"/>
      <c r="H79" s="108"/>
      <c r="I79" s="108"/>
      <c r="J79" s="108"/>
      <c r="K79" s="108"/>
      <c r="L79" s="131"/>
      <c r="M79" s="160"/>
    </row>
    <row r="80" spans="1:20" x14ac:dyDescent="0.2">
      <c r="A80" s="108"/>
      <c r="B80" s="108"/>
      <c r="C80" s="108"/>
      <c r="D80" s="108"/>
      <c r="E80" s="108"/>
      <c r="F80" s="108"/>
      <c r="G80" s="108"/>
      <c r="H80" s="108"/>
      <c r="I80" s="108"/>
      <c r="J80" s="108"/>
      <c r="K80" s="108"/>
      <c r="L80" s="131"/>
      <c r="M80" s="102" t="s">
        <v>54</v>
      </c>
    </row>
    <row r="81" spans="1:18" x14ac:dyDescent="0.2">
      <c r="A81" s="108"/>
      <c r="B81" s="108"/>
      <c r="C81" s="108"/>
      <c r="D81" s="108"/>
      <c r="E81" s="108"/>
      <c r="F81" s="108"/>
      <c r="G81" s="108"/>
      <c r="H81" s="108"/>
      <c r="J81" s="108"/>
      <c r="K81" s="108"/>
      <c r="L81" s="116"/>
      <c r="M81" s="106" t="s">
        <v>50</v>
      </c>
    </row>
    <row r="82" spans="1:18" ht="8.25" customHeight="1" thickBot="1" x14ac:dyDescent="0.25">
      <c r="A82" s="108"/>
      <c r="B82" s="108"/>
      <c r="C82" s="108"/>
      <c r="D82" s="108"/>
      <c r="E82" s="108"/>
      <c r="F82" s="108"/>
      <c r="G82" s="108"/>
      <c r="H82" s="108"/>
      <c r="I82" s="108"/>
      <c r="J82" s="108"/>
      <c r="K82" s="108"/>
      <c r="L82" s="116"/>
      <c r="N82" s="94"/>
      <c r="O82" s="94"/>
      <c r="P82" s="94"/>
      <c r="Q82" s="94"/>
      <c r="R82" s="94"/>
    </row>
    <row r="83" spans="1:18" ht="13.5" thickTop="1" x14ac:dyDescent="0.2">
      <c r="A83" s="112"/>
      <c r="B83" s="113"/>
      <c r="C83" s="113"/>
      <c r="D83" s="114"/>
      <c r="E83" s="114"/>
      <c r="F83" s="114"/>
      <c r="G83" s="113"/>
      <c r="H83" s="114"/>
      <c r="I83" s="113"/>
      <c r="J83" s="115"/>
      <c r="K83" s="115"/>
      <c r="M83" s="108" t="s">
        <v>55</v>
      </c>
      <c r="N83" s="94"/>
      <c r="O83" s="94"/>
      <c r="P83" s="94"/>
      <c r="Q83" s="94"/>
      <c r="R83" s="94"/>
    </row>
    <row r="84" spans="1:18" x14ac:dyDescent="0.2">
      <c r="A84" s="83"/>
      <c r="B84" s="83"/>
      <c r="C84" s="83"/>
      <c r="D84" s="84"/>
      <c r="E84" s="84"/>
      <c r="F84" s="84"/>
      <c r="G84" s="83"/>
      <c r="H84" s="84"/>
      <c r="I84" s="83"/>
      <c r="M84" t="s">
        <v>57</v>
      </c>
      <c r="N84" s="94"/>
      <c r="O84" s="94"/>
      <c r="P84" s="94"/>
      <c r="Q84" s="94"/>
      <c r="R84" s="94"/>
    </row>
    <row r="85" spans="1:18" x14ac:dyDescent="0.2">
      <c r="A85" s="153" t="s">
        <v>80</v>
      </c>
      <c r="B85" s="83"/>
      <c r="C85" s="83"/>
      <c r="D85" s="84"/>
      <c r="E85" s="84"/>
      <c r="F85" s="84"/>
      <c r="G85" s="83"/>
      <c r="H85" s="84"/>
      <c r="I85" s="83"/>
      <c r="M85" t="s">
        <v>58</v>
      </c>
    </row>
    <row r="86" spans="1:18" x14ac:dyDescent="0.2">
      <c r="A86" s="153"/>
      <c r="B86" s="83"/>
      <c r="C86" s="83"/>
      <c r="D86" s="84"/>
      <c r="E86" s="84"/>
      <c r="F86" s="84"/>
      <c r="H86" s="84"/>
      <c r="I86" s="83"/>
      <c r="M86" s="108"/>
    </row>
    <row r="87" spans="1:18" x14ac:dyDescent="0.2">
      <c r="A87" s="154" t="s">
        <v>96</v>
      </c>
      <c r="B87" s="83"/>
      <c r="C87" s="83"/>
      <c r="D87" s="84"/>
      <c r="E87" s="84"/>
      <c r="F87" s="84"/>
      <c r="G87" s="83"/>
      <c r="H87" s="84"/>
      <c r="I87" s="83"/>
      <c r="M87" t="s">
        <v>52</v>
      </c>
    </row>
    <row r="88" spans="1:18" x14ac:dyDescent="0.2">
      <c r="A88" s="154" t="s">
        <v>66</v>
      </c>
      <c r="B88" s="83"/>
      <c r="C88" s="83"/>
      <c r="D88" s="84"/>
      <c r="E88" s="84"/>
      <c r="F88" s="84"/>
      <c r="G88" s="83"/>
      <c r="H88" s="84"/>
      <c r="I88" s="83"/>
    </row>
    <row r="89" spans="1:18" x14ac:dyDescent="0.2">
      <c r="A89" s="83"/>
      <c r="B89" s="83"/>
      <c r="C89" s="83"/>
      <c r="D89" s="84"/>
      <c r="E89" s="84"/>
      <c r="F89" s="84"/>
      <c r="G89" s="83"/>
      <c r="H89" s="84"/>
      <c r="I89" s="83"/>
    </row>
    <row r="90" spans="1:18" x14ac:dyDescent="0.2">
      <c r="A90" s="83"/>
      <c r="B90" s="83"/>
      <c r="C90" s="83"/>
      <c r="D90" s="84"/>
      <c r="E90" s="84"/>
      <c r="F90" s="84"/>
      <c r="G90" s="83"/>
      <c r="H90" s="84"/>
      <c r="I90" s="83"/>
    </row>
    <row r="91" spans="1:18" x14ac:dyDescent="0.2">
      <c r="A91" s="83"/>
      <c r="B91" s="83"/>
      <c r="C91" s="83"/>
      <c r="D91" s="84"/>
      <c r="E91" s="84"/>
      <c r="F91" s="84"/>
      <c r="G91" s="83"/>
      <c r="H91" s="84"/>
      <c r="I91" s="83"/>
    </row>
    <row r="92" spans="1:18" x14ac:dyDescent="0.2">
      <c r="A92" s="83"/>
      <c r="B92" s="83"/>
      <c r="C92" s="83"/>
      <c r="D92" s="84"/>
      <c r="E92" s="84"/>
      <c r="F92" s="84"/>
      <c r="G92" s="83"/>
      <c r="H92" s="84"/>
      <c r="I92" s="83"/>
    </row>
    <row r="93" spans="1:18" x14ac:dyDescent="0.2">
      <c r="A93" s="83"/>
      <c r="B93" s="83"/>
      <c r="C93" s="83"/>
      <c r="D93" s="84"/>
      <c r="E93" s="84"/>
      <c r="F93" s="84"/>
      <c r="G93" s="83"/>
      <c r="H93" s="84"/>
      <c r="I93" s="83"/>
    </row>
    <row r="94" spans="1:18" x14ac:dyDescent="0.2">
      <c r="A94" s="83"/>
      <c r="B94" s="83"/>
      <c r="C94" s="83"/>
      <c r="D94" s="84"/>
      <c r="E94" s="84"/>
      <c r="F94" s="84"/>
      <c r="G94" s="83"/>
      <c r="H94" s="84"/>
      <c r="I94" s="83"/>
      <c r="M94" s="102"/>
    </row>
    <row r="95" spans="1:18" x14ac:dyDescent="0.2">
      <c r="A95" s="83"/>
      <c r="B95" s="83"/>
      <c r="C95" s="83"/>
      <c r="D95" s="84"/>
      <c r="E95" s="84"/>
      <c r="F95" s="84"/>
      <c r="G95" s="83"/>
      <c r="H95" s="84"/>
      <c r="I95" s="83"/>
      <c r="M95" s="106"/>
    </row>
    <row r="96" spans="1:18" x14ac:dyDescent="0.2">
      <c r="A96" s="83"/>
      <c r="B96" s="83"/>
      <c r="C96" s="83"/>
      <c r="D96" s="84"/>
      <c r="E96" s="84"/>
      <c r="F96" s="84"/>
      <c r="G96" s="83"/>
      <c r="H96" s="84"/>
      <c r="I96" s="83"/>
    </row>
  </sheetData>
  <sheetProtection formatCells="0" formatColumns="0" formatRows="0" insertColumns="0" insertRows="0" deleteRows="0"/>
  <mergeCells count="58">
    <mergeCell ref="J11:J12"/>
    <mergeCell ref="H26:I26"/>
    <mergeCell ref="H27:I27"/>
    <mergeCell ref="H28:I28"/>
    <mergeCell ref="H29:I29"/>
    <mergeCell ref="H21:I21"/>
    <mergeCell ref="H22:I22"/>
    <mergeCell ref="H23:I23"/>
    <mergeCell ref="H24:I24"/>
    <mergeCell ref="H25:I25"/>
    <mergeCell ref="H16:I16"/>
    <mergeCell ref="H17:I17"/>
    <mergeCell ref="H18:I18"/>
    <mergeCell ref="H19:I19"/>
    <mergeCell ref="H20:I20"/>
    <mergeCell ref="H11:I11"/>
    <mergeCell ref="F24:G24"/>
    <mergeCell ref="H35:I35"/>
    <mergeCell ref="H34:I34"/>
    <mergeCell ref="H30:I30"/>
    <mergeCell ref="F19:G19"/>
    <mergeCell ref="F20:G20"/>
    <mergeCell ref="F21:G21"/>
    <mergeCell ref="F22:G22"/>
    <mergeCell ref="F23:G23"/>
    <mergeCell ref="F25:G25"/>
    <mergeCell ref="A44:D44"/>
    <mergeCell ref="F11:G11"/>
    <mergeCell ref="F12:G12"/>
    <mergeCell ref="F13:G13"/>
    <mergeCell ref="A25:C25"/>
    <mergeCell ref="C22:D22"/>
    <mergeCell ref="F14:G14"/>
    <mergeCell ref="F15:G15"/>
    <mergeCell ref="F16:G16"/>
    <mergeCell ref="F17:G17"/>
    <mergeCell ref="F18:G18"/>
    <mergeCell ref="F33:G33"/>
    <mergeCell ref="F34:G34"/>
    <mergeCell ref="A40:D40"/>
    <mergeCell ref="A39:D39"/>
    <mergeCell ref="F35:G35"/>
    <mergeCell ref="M11:AA13"/>
    <mergeCell ref="M8:V8"/>
    <mergeCell ref="B6:J6"/>
    <mergeCell ref="B8:J8"/>
    <mergeCell ref="A43:D43"/>
    <mergeCell ref="F26:G26"/>
    <mergeCell ref="F27:G27"/>
    <mergeCell ref="F28:G28"/>
    <mergeCell ref="F29:G29"/>
    <mergeCell ref="F30:G30"/>
    <mergeCell ref="H33:I33"/>
    <mergeCell ref="A41:D41"/>
    <mergeCell ref="H12:I12"/>
    <mergeCell ref="H13:I13"/>
    <mergeCell ref="H14:I14"/>
    <mergeCell ref="H15:I15"/>
  </mergeCells>
  <pageMargins left="0.31496062992125984" right="0.19685039370078741" top="0.55118110236220474" bottom="0.35433070866141736" header="0.31496062992125984" footer="0.31496062992125984"/>
  <pageSetup paperSize="9"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Oversigt over tilskud</vt:lpstr>
      <vt:lpstr>projektregnskab</vt:lpstr>
      <vt:lpstr>'Oversigt over tilskud'!Udskriftsområde</vt:lpstr>
      <vt:lpstr>projektregnskab!Udskriftsområde</vt:lpstr>
      <vt:lpstr>'Oversigt over tilskud'!Udskriftstitler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Herluf Dose Christensen</cp:lastModifiedBy>
  <cp:lastPrinted>2021-11-29T13:24:07Z</cp:lastPrinted>
  <dcterms:created xsi:type="dcterms:W3CDTF">2012-01-05T13:41:42Z</dcterms:created>
  <dcterms:modified xsi:type="dcterms:W3CDTF">2024-02-22T09:27:25Z</dcterms:modified>
</cp:coreProperties>
</file>