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Denne_projektmappe"/>
  <mc:AlternateContent xmlns:mc="http://schemas.openxmlformats.org/markup-compatibility/2006">
    <mc:Choice Requires="x15">
      <x15ac:absPath xmlns:x15ac="http://schemas.microsoft.com/office/spreadsheetml/2010/11/ac" url="Y:\Mælkeafgiftsfonden\"/>
    </mc:Choice>
  </mc:AlternateContent>
  <xr:revisionPtr revIDLastSave="0" documentId="13_ncr:1_{74681B82-12E7-4F83-B7DD-BF60FB18AFFA}" xr6:coauthVersionLast="47" xr6:coauthVersionMax="47" xr10:uidLastSave="{00000000-0000-0000-0000-000000000000}"/>
  <bookViews>
    <workbookView xWindow="-120" yWindow="-120" windowWidth="29040" windowHeight="15840" xr2:uid="{00000000-000D-0000-FFFF-FFFF00000000}"/>
  </bookViews>
  <sheets>
    <sheet name="Budget_2020" sheetId="1" r:id="rId1"/>
    <sheet name="Data_Out" sheetId="4" state="veryHidden" r:id="rId2"/>
  </sheets>
  <definedNames>
    <definedName name="rng_data_import">Data_Out!$A$1:$X$2</definedName>
    <definedName name="_xlnm.Print_Area" localSheetId="0">Budget_2020!$A$1:$F$130</definedName>
    <definedName name="_xlnm.Print_Titles" localSheetId="0">Budget_2020!$1:$1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0" i="1" l="1"/>
  <c r="F63" i="1"/>
  <c r="F62" i="1"/>
  <c r="F59" i="1"/>
  <c r="F58" i="1" l="1"/>
  <c r="F36" i="1" l="1"/>
  <c r="E36" i="1"/>
  <c r="E33" i="1" l="1"/>
  <c r="F33" i="1"/>
  <c r="E38" i="1" l="1"/>
  <c r="E37" i="1"/>
  <c r="E35" i="1"/>
  <c r="E34" i="1"/>
  <c r="E32" i="1"/>
  <c r="F44" i="1" s="1"/>
  <c r="F17" i="1" l="1"/>
  <c r="D18" i="1"/>
  <c r="B18" i="1"/>
  <c r="F16" i="1" l="1"/>
  <c r="F15" i="1"/>
  <c r="F14" i="1"/>
  <c r="F13" i="1"/>
  <c r="F18" i="1"/>
  <c r="B2" i="4"/>
  <c r="C2" i="4" l="1"/>
  <c r="F41" i="1"/>
  <c r="F38" i="1"/>
  <c r="F37" i="1"/>
  <c r="F35" i="1"/>
  <c r="F34" i="1"/>
  <c r="F32" i="1"/>
  <c r="E63" i="1"/>
  <c r="D2" i="4"/>
  <c r="X2" i="4"/>
  <c r="V2" i="4"/>
  <c r="U2" i="4"/>
  <c r="S2" i="4"/>
  <c r="R2" i="4"/>
  <c r="Q2" i="4"/>
  <c r="P2" i="4"/>
  <c r="O2" i="4"/>
  <c r="N2" i="4"/>
  <c r="M2" i="4"/>
  <c r="L2" i="4"/>
  <c r="K2" i="4"/>
  <c r="J2" i="4"/>
  <c r="G2" i="4"/>
  <c r="A2" i="4"/>
  <c r="F64" i="1" l="1"/>
  <c r="E60" i="1" l="1"/>
  <c r="E62" i="1"/>
  <c r="E58" i="1"/>
  <c r="E59" i="1"/>
  <c r="E55" i="1"/>
  <c r="T2" i="4" s="1"/>
  <c r="E56" i="1"/>
  <c r="W2" i="4"/>
  <c r="F39" i="1"/>
  <c r="F43" i="1" l="1"/>
  <c r="F45" i="1"/>
  <c r="H2" i="4" s="1"/>
  <c r="F2" i="4"/>
  <c r="E2" i="4"/>
  <c r="E64" i="1"/>
  <c r="E66" i="1" s="1"/>
  <c r="F46" i="1" l="1"/>
  <c r="F48" i="1" s="1"/>
  <c r="I2" i="4" l="1"/>
  <c r="F66" i="1"/>
  <c r="F49" i="1"/>
</calcChain>
</file>

<file path=xl/sharedStrings.xml><?xml version="1.0" encoding="utf-8"?>
<sst xmlns="http://schemas.openxmlformats.org/spreadsheetml/2006/main" count="104" uniqueCount="90">
  <si>
    <t xml:space="preserve">1.000 kr. </t>
  </si>
  <si>
    <t>Projektets samlede tilskudsgrundlag</t>
  </si>
  <si>
    <t>Eget bidrag</t>
  </si>
  <si>
    <t>%</t>
  </si>
  <si>
    <t xml:space="preserve">I alt </t>
  </si>
  <si>
    <t>kontrollinje - skal være 0</t>
  </si>
  <si>
    <t>ansøgt</t>
  </si>
  <si>
    <t>bevilget</t>
  </si>
  <si>
    <t>Andre private tilskud:</t>
  </si>
  <si>
    <t xml:space="preserve">Andre offentlige tilskud </t>
  </si>
  <si>
    <t>Ekstern bistand</t>
  </si>
  <si>
    <t xml:space="preserve">Indtægter </t>
  </si>
  <si>
    <t>Interne lønudgifter</t>
  </si>
  <si>
    <t>Øvrige projektudgifter</t>
  </si>
  <si>
    <t>%-tillæg</t>
  </si>
  <si>
    <t>Antal 
timer</t>
  </si>
  <si>
    <t>Overhead
 Model I
%-tillæg</t>
  </si>
  <si>
    <t>Overheads andel af projektets samlede tilskudsgrundlag</t>
  </si>
  <si>
    <t>Timeløn med overhead</t>
  </si>
  <si>
    <t>Interne lønudgifter i alt (uden overhead)</t>
  </si>
  <si>
    <t>Udgifter før administrative omkostninger / overhead</t>
  </si>
  <si>
    <t xml:space="preserve">Projektets samlede udgifter </t>
  </si>
  <si>
    <t>Overhead beregnet som tillæg til intern løn - Model I</t>
  </si>
  <si>
    <t>Overhead beregnet som et tillæg til tilskudsgrundlaget - Model II</t>
  </si>
  <si>
    <t xml:space="preserve">Værdi efter </t>
  </si>
  <si>
    <t>Udstyr                    Værdi før afskrivning</t>
  </si>
  <si>
    <t>Opgørelse af udgifter med eller uden moms - sæt kryds</t>
  </si>
  <si>
    <t>1. Udgifter er opgjort uden moms</t>
  </si>
  <si>
    <t>2. Udgifter er opgjort med moms</t>
  </si>
  <si>
    <t xml:space="preserve">Model I: </t>
  </si>
  <si>
    <t>Model II:</t>
  </si>
  <si>
    <t>Administrative omkostninger/overhead er beregnet som x pct. af projektets tilskudsgrundlag</t>
  </si>
  <si>
    <t>Administrative omkostninger/overhead er beregnet og fordelt i henhold til internt timeforbrug og lønudgifter.</t>
  </si>
  <si>
    <t>Vejledning</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</si>
  <si>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</si>
  <si>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</si>
  <si>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</si>
  <si>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</si>
  <si>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</si>
  <si>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</si>
  <si>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</si>
  <si>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</si>
  <si>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</si>
  <si>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</si>
  <si>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</si>
  <si>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</si>
  <si>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</si>
  <si>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</si>
  <si>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</si>
  <si>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</si>
  <si>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</si>
  <si>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</si>
  <si>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</si>
  <si>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</si>
  <si>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</si>
  <si>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</si>
  <si>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</si>
  <si>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 xml:space="preserve">3. PROJEKTØKONOMI </t>
  </si>
  <si>
    <t>3.1 Projektets samlede udgifter i hele projektperioden</t>
  </si>
  <si>
    <t>År</t>
  </si>
  <si>
    <t>1.000 kr.</t>
  </si>
  <si>
    <t>20xx</t>
  </si>
  <si>
    <t>I alt</t>
  </si>
  <si>
    <t xml:space="preserve">Andel </t>
  </si>
  <si>
    <t>3.3 Overordnede bemærkninger til budgettet</t>
  </si>
  <si>
    <t>3.4 Bemærkninger til projektets finansiering</t>
  </si>
  <si>
    <r>
      <t>3.5 Specifikation</t>
    </r>
    <r>
      <rPr>
        <b/>
        <sz val="11"/>
        <color theme="1"/>
        <rFont val="Calibri"/>
        <family val="2"/>
      </rPr>
      <t xml:space="preserve"> og bemærkninger til de enkelte hovedposter i budgettet</t>
    </r>
  </si>
  <si>
    <t>Intern løn</t>
  </si>
  <si>
    <t xml:space="preserve">Ekstern bistand </t>
  </si>
  <si>
    <t>Udstyr</t>
  </si>
  <si>
    <t>Indtægter i projektperioden</t>
  </si>
  <si>
    <t>Administrative omkostninger / overhead som finansieres af projektet</t>
  </si>
  <si>
    <t>share_of_proj_grant_basis</t>
  </si>
  <si>
    <t>tot_proj_budget</t>
  </si>
  <si>
    <t>tot_proj_grant</t>
  </si>
  <si>
    <t>tot_proj_grant_share</t>
  </si>
  <si>
    <t>3.2 Projektets budget og finansiering</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</si>
  <si>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</si>
  <si>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</si>
  <si>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</si>
  <si>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 xml:space="preserve">Der kan ikke indsættes flere rækker under projektets samlede udgifter i hele projektperioden. Der kan evt. under skemaet noteres yderligere bemærkninger. </t>
  </si>
  <si>
    <t>Der kan i stedet indsættes ekstra linjer. I låste ark bliver funktionen "Flet og centrer" inaktiv. Brug derfor funktionen "Tekstfelt", hvis man ønsker at indsætte en længere tekst.  
Vær opmærksom på, at indsatte tekstfelter ikke overlapper overskrifter eller anden tekst, som er skrevet i cellerne. 
Sørg desuden for, at eventuelle sideskift falder naturligt.</t>
  </si>
  <si>
    <t>Det er vigtigt, at teksten ikke overskrider kolonne F.</t>
  </si>
  <si>
    <t>Angiv ansøgers navn, fx Københavns Universitet.</t>
  </si>
  <si>
    <t>Ansøger</t>
  </si>
  <si>
    <t>Projektets titel</t>
  </si>
  <si>
    <r>
      <t xml:space="preserve">Projektets samlede tilskudsgrundlag
</t>
    </r>
    <r>
      <rPr>
        <sz val="10"/>
        <color theme="1"/>
        <rFont val="Arial"/>
        <family val="2"/>
      </rPr>
      <t>regnskab og budget</t>
    </r>
  </si>
  <si>
    <r>
      <t xml:space="preserve">Tilskud fra fonden
</t>
    </r>
    <r>
      <rPr>
        <sz val="10"/>
        <color theme="1"/>
        <rFont val="Arial"/>
        <family val="2"/>
      </rPr>
      <t>anvendt / ansøgt / forventet ansøgt</t>
    </r>
  </si>
  <si>
    <t>Projektets samlede budget i tilskudsåret 1. januar - 31. december 2023</t>
  </si>
  <si>
    <t>Projektets samlede finansiering i tilskudsåret 1. januar - 31.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</si>
</sst>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color theme="1"/>
      <name val="Arial"/>
      <family val="2"/>
    </font>
    <font>
      <sz val="10"/>
      <color theme="1"/>
      <name val="Arial"/>
      <family val="2"/>
    </font>
    <font>
      <b/>
      <sz val="10"/>
      <color theme="1"/>
      <name val="Arial"/>
      <family val="2"/>
    </font>
    <font>
      <b/>
      <sz val="12"/>
      <name val="Arial"/>
      <family val="2"/>
    </font>
    <font>
      <b/>
      <sz val="11"/>
      <color theme="1"/>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rgb="FFB8CCE4"/>
        <bgColor indexed="64"/>
      </patternFill>
    </fill>
  </fills>
  <borders count="22">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50">
    <xf numFmtId="0" fontId="0" fillId="0" borderId="0" xfId="0"/>
    <xf numFmtId="0" fontId="2" fillId="0" borderId="0" xfId="0" applyFont="1"/>
    <xf numFmtId="0" fontId="0" fillId="0" borderId="0" xfId="0" applyAlignment="1">
      <alignment horizontal="right"/>
    </xf>
    <xf numFmtId="0" fontId="2" fillId="0" borderId="0" xfId="0" applyFont="1" applyBorder="1"/>
    <xf numFmtId="0" fontId="0" fillId="0" borderId="0" xfId="0" applyFont="1" applyBorder="1"/>
    <xf numFmtId="0" fontId="0" fillId="0" borderId="0" xfId="0" applyBorder="1"/>
    <xf numFmtId="0" fontId="1" fillId="0" borderId="0" xfId="0" applyFont="1" applyAlignment="1">
      <alignment horizontal="left"/>
    </xf>
    <xf numFmtId="0" fontId="0" fillId="0" borderId="0" xfId="0" applyFill="1" applyBorder="1" applyAlignment="1">
      <alignment wrapText="1"/>
    </xf>
    <xf numFmtId="0" fontId="0" fillId="0" borderId="0" xfId="0" applyBorder="1" applyAlignment="1">
      <alignment horizontal="right"/>
    </xf>
    <xf numFmtId="9" fontId="0" fillId="0" borderId="0" xfId="0" applyNumberFormat="1" applyBorder="1" applyAlignment="1">
      <alignment horizontal="right"/>
    </xf>
    <xf numFmtId="3" fontId="0" fillId="0" borderId="0" xfId="0" applyNumberFormat="1" applyAlignment="1">
      <alignment horizontal="right"/>
    </xf>
    <xf numFmtId="3" fontId="0" fillId="0" borderId="0" xfId="0" applyNumberFormat="1" applyBorder="1" applyAlignment="1">
      <alignment horizontal="right"/>
    </xf>
    <xf numFmtId="3" fontId="0" fillId="0" borderId="0" xfId="0" applyNumberFormat="1" applyFont="1" applyBorder="1" applyAlignment="1">
      <alignment horizontal="right"/>
    </xf>
    <xf numFmtId="0" fontId="0" fillId="2" borderId="7" xfId="0" applyFill="1" applyBorder="1"/>
    <xf numFmtId="0" fontId="0" fillId="2" borderId="1" xfId="0" applyFill="1" applyBorder="1"/>
    <xf numFmtId="0" fontId="0" fillId="2" borderId="5" xfId="0" applyFill="1" applyBorder="1"/>
    <xf numFmtId="0" fontId="0" fillId="2" borderId="0" xfId="0" applyFill="1"/>
    <xf numFmtId="0" fontId="2" fillId="2" borderId="7" xfId="0" applyFont="1" applyFill="1" applyBorder="1"/>
    <xf numFmtId="0" fontId="2" fillId="2" borderId="1" xfId="0" applyFont="1" applyFill="1" applyBorder="1"/>
    <xf numFmtId="0" fontId="2" fillId="2" borderId="2" xfId="0" applyFont="1" applyFill="1" applyBorder="1"/>
    <xf numFmtId="0" fontId="0" fillId="2" borderId="9" xfId="0" applyFill="1" applyBorder="1" applyAlignment="1">
      <alignment horizontal="right"/>
    </xf>
    <xf numFmtId="3" fontId="0" fillId="2" borderId="11" xfId="0" applyNumberFormat="1" applyFill="1" applyBorder="1" applyAlignment="1">
      <alignment horizontal="right"/>
    </xf>
    <xf numFmtId="0" fontId="0" fillId="2" borderId="1" xfId="0" applyFill="1" applyBorder="1" applyAlignment="1">
      <alignment horizontal="center"/>
    </xf>
    <xf numFmtId="0" fontId="2" fillId="2" borderId="8" xfId="0" applyFont="1" applyFill="1" applyBorder="1" applyAlignment="1">
      <alignment wrapText="1"/>
    </xf>
    <xf numFmtId="0" fontId="0" fillId="2" borderId="0" xfId="0" applyFill="1" applyBorder="1" applyAlignment="1">
      <alignment wrapText="1"/>
    </xf>
    <xf numFmtId="1" fontId="0" fillId="2" borderId="0" xfId="0" applyNumberFormat="1" applyFill="1" applyAlignment="1">
      <alignment horizontal="right"/>
    </xf>
    <xf numFmtId="0" fontId="2" fillId="2" borderId="11" xfId="0" applyFont="1" applyFill="1" applyBorder="1" applyAlignment="1">
      <alignment horizontal="right"/>
    </xf>
    <xf numFmtId="9" fontId="0" fillId="2" borderId="11" xfId="0" applyNumberFormat="1" applyFont="1" applyFill="1" applyBorder="1" applyAlignment="1">
      <alignment horizontal="right"/>
    </xf>
    <xf numFmtId="9" fontId="2" fillId="2" borderId="12" xfId="0" applyNumberFormat="1" applyFont="1" applyFill="1" applyBorder="1" applyAlignment="1">
      <alignment horizontal="right"/>
    </xf>
    <xf numFmtId="0" fontId="0" fillId="2" borderId="0" xfId="0" applyFill="1" applyBorder="1" applyAlignment="1">
      <alignment horizontal="center" wrapText="1"/>
    </xf>
    <xf numFmtId="0" fontId="2" fillId="2" borderId="5" xfId="0" applyFont="1" applyFill="1" applyBorder="1"/>
    <xf numFmtId="0" fontId="2" fillId="2" borderId="0" xfId="0" applyFont="1" applyFill="1" applyBorder="1"/>
    <xf numFmtId="0" fontId="2" fillId="2" borderId="9" xfId="0" applyFont="1" applyFill="1" applyBorder="1" applyAlignment="1">
      <alignment horizontal="right"/>
    </xf>
    <xf numFmtId="0" fontId="0" fillId="2" borderId="4" xfId="0" applyFill="1" applyBorder="1" applyAlignment="1">
      <alignment horizontal="center" wrapText="1"/>
    </xf>
    <xf numFmtId="0" fontId="0" fillId="2" borderId="1" xfId="0" applyFill="1" applyBorder="1" applyAlignment="1">
      <alignment horizontal="right"/>
    </xf>
    <xf numFmtId="0" fontId="2" fillId="2" borderId="4" xfId="0" applyFont="1" applyFill="1" applyBorder="1" applyAlignment="1">
      <alignment horizontal="right"/>
    </xf>
    <xf numFmtId="0" fontId="2" fillId="2" borderId="1" xfId="0" applyFont="1" applyFill="1" applyBorder="1" applyAlignment="1">
      <alignment horizontal="right"/>
    </xf>
    <xf numFmtId="0" fontId="0" fillId="2" borderId="0" xfId="0" applyFill="1" applyBorder="1" applyAlignment="1">
      <alignment horizontal="right"/>
    </xf>
    <xf numFmtId="9" fontId="0" fillId="2" borderId="1" xfId="0" applyNumberFormat="1" applyFont="1" applyFill="1" applyBorder="1" applyAlignment="1">
      <alignment horizontal="right"/>
    </xf>
    <xf numFmtId="0" fontId="0" fillId="2" borderId="11" xfId="0" applyFill="1" applyBorder="1"/>
    <xf numFmtId="0" fontId="0" fillId="2" borderId="15" xfId="0" applyFill="1" applyBorder="1" applyAlignment="1">
      <alignment horizontal="left"/>
    </xf>
    <xf numFmtId="0" fontId="2" fillId="2" borderId="16" xfId="0" applyFont="1" applyFill="1" applyBorder="1"/>
    <xf numFmtId="0" fontId="2" fillId="2" borderId="16" xfId="0" applyFont="1" applyFill="1" applyBorder="1" applyAlignment="1">
      <alignment horizontal="right"/>
    </xf>
    <xf numFmtId="0" fontId="0" fillId="2" borderId="17" xfId="0" applyFont="1" applyFill="1" applyBorder="1"/>
    <xf numFmtId="0" fontId="2" fillId="2" borderId="18" xfId="0" applyFont="1" applyFill="1" applyBorder="1" applyAlignment="1">
      <alignment horizontal="right"/>
    </xf>
    <xf numFmtId="0" fontId="0" fillId="2" borderId="0" xfId="0" applyFill="1" applyAlignment="1">
      <alignment horizontal="center" wrapText="1"/>
    </xf>
    <xf numFmtId="0" fontId="2" fillId="2" borderId="2" xfId="0" applyFont="1" applyFill="1" applyBorder="1" applyAlignment="1">
      <alignment wrapText="1"/>
    </xf>
    <xf numFmtId="10" fontId="0" fillId="2" borderId="1" xfId="0" applyNumberFormat="1" applyFont="1" applyFill="1" applyBorder="1" applyAlignment="1">
      <alignment horizontal="right"/>
    </xf>
    <xf numFmtId="9" fontId="0" fillId="2" borderId="11" xfId="1" applyNumberFormat="1" applyFont="1" applyFill="1" applyBorder="1" applyAlignment="1">
      <alignment horizontal="right"/>
    </xf>
    <xf numFmtId="9" fontId="0" fillId="2" borderId="0" xfId="1" applyFont="1" applyFill="1" applyAlignment="1">
      <alignment horizontal="right"/>
    </xf>
    <xf numFmtId="0" fontId="0" fillId="0" borderId="15" xfId="0" applyFill="1" applyBorder="1" applyAlignment="1" applyProtection="1">
      <alignment horizontal="center"/>
      <protection locked="0"/>
    </xf>
    <xf numFmtId="0" fontId="2" fillId="2" borderId="8" xfId="0" applyFont="1" applyFill="1" applyBorder="1"/>
    <xf numFmtId="0" fontId="2" fillId="2" borderId="2" xfId="0" applyFont="1" applyFill="1" applyBorder="1" applyAlignment="1">
      <alignment horizontal="right"/>
    </xf>
    <xf numFmtId="0" fontId="2" fillId="2" borderId="12" xfId="0" applyFont="1" applyFill="1" applyBorder="1" applyAlignment="1">
      <alignment horizontal="right"/>
    </xf>
    <xf numFmtId="3" fontId="0" fillId="0" borderId="15" xfId="0" applyNumberFormat="1" applyFill="1" applyBorder="1" applyProtection="1">
      <protection locked="0"/>
    </xf>
    <xf numFmtId="3" fontId="0" fillId="0" borderId="15" xfId="0" applyNumberFormat="1" applyFill="1" applyBorder="1" applyAlignment="1" applyProtection="1">
      <alignment horizontal="right"/>
      <protection locked="0"/>
    </xf>
    <xf numFmtId="3" fontId="0" fillId="2" borderId="11" xfId="0" applyNumberFormat="1" applyFill="1" applyBorder="1" applyAlignment="1" applyProtection="1">
      <alignment horizontal="right"/>
    </xf>
    <xf numFmtId="0" fontId="2" fillId="3" borderId="13" xfId="0" applyFont="1" applyFill="1" applyBorder="1"/>
    <xf numFmtId="0" fontId="0" fillId="3" borderId="4" xfId="0" applyFill="1" applyBorder="1"/>
    <xf numFmtId="0" fontId="0" fillId="3" borderId="4" xfId="0" applyFill="1" applyBorder="1" applyAlignment="1">
      <alignment horizontal="right"/>
    </xf>
    <xf numFmtId="0" fontId="0" fillId="3" borderId="6" xfId="0" applyFill="1" applyBorder="1"/>
    <xf numFmtId="0" fontId="0" fillId="3" borderId="3" xfId="0" applyFill="1" applyBorder="1"/>
    <xf numFmtId="0" fontId="0" fillId="3" borderId="3" xfId="0" applyFill="1" applyBorder="1" applyAlignment="1">
      <alignment horizontal="right"/>
    </xf>
    <xf numFmtId="0" fontId="0" fillId="3" borderId="4" xfId="0" applyFont="1" applyFill="1" applyBorder="1"/>
    <xf numFmtId="0" fontId="2" fillId="3" borderId="6" xfId="0" applyFont="1" applyFill="1" applyBorder="1"/>
    <xf numFmtId="0" fontId="2" fillId="3" borderId="3" xfId="0" applyFont="1" applyFill="1" applyBorder="1"/>
    <xf numFmtId="0" fontId="0" fillId="3" borderId="3" xfId="0" applyFont="1" applyFill="1" applyBorder="1"/>
    <xf numFmtId="0" fontId="0" fillId="3" borderId="3" xfId="0" applyFont="1" applyFill="1" applyBorder="1" applyAlignment="1">
      <alignment horizontal="right"/>
    </xf>
    <xf numFmtId="0" fontId="0" fillId="0" borderId="7" xfId="0" applyFill="1" applyBorder="1" applyProtection="1">
      <protection locked="0"/>
    </xf>
    <xf numFmtId="3" fontId="0" fillId="0" borderId="15" xfId="0" applyNumberFormat="1" applyFill="1" applyBorder="1" applyAlignment="1" applyProtection="1">
      <alignment horizontal="center"/>
      <protection locked="0"/>
    </xf>
    <xf numFmtId="0" fontId="0" fillId="0" borderId="15" xfId="0" applyFill="1" applyBorder="1" applyProtection="1">
      <protection locked="0"/>
    </xf>
    <xf numFmtId="3" fontId="0" fillId="0" borderId="11" xfId="0" applyNumberFormat="1" applyFill="1" applyBorder="1" applyAlignment="1" applyProtection="1">
      <alignment horizontal="right"/>
      <protection locked="0"/>
    </xf>
    <xf numFmtId="3" fontId="0" fillId="0" borderId="9" xfId="0" applyNumberFormat="1" applyFill="1" applyBorder="1" applyAlignment="1" applyProtection="1">
      <alignment horizontal="right"/>
      <protection locked="0"/>
    </xf>
    <xf numFmtId="0" fontId="0" fillId="0" borderId="0" xfId="0" applyAlignment="1">
      <alignment horizontal="center"/>
    </xf>
    <xf numFmtId="3" fontId="2" fillId="3" borderId="14" xfId="0" applyNumberFormat="1" applyFont="1" applyFill="1" applyBorder="1" applyAlignment="1">
      <alignment horizontal="center" vertical="center"/>
    </xf>
    <xf numFmtId="3" fontId="0" fillId="3" borderId="10"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center" vertical="center" wrapText="1"/>
    </xf>
    <xf numFmtId="0" fontId="7" fillId="0" borderId="0" xfId="0" applyFont="1" applyBorder="1" applyAlignment="1">
      <alignment horizontal="right" vertical="center" wrapText="1"/>
    </xf>
    <xf numFmtId="0" fontId="2" fillId="0" borderId="15" xfId="0" applyFont="1" applyBorder="1" applyAlignment="1">
      <alignment horizontal="center" vertical="center" wrapText="1"/>
    </xf>
    <xf numFmtId="9" fontId="2" fillId="2" borderId="11" xfId="0" applyNumberFormat="1" applyFont="1" applyFill="1" applyBorder="1" applyAlignment="1">
      <alignment horizontal="right"/>
    </xf>
    <xf numFmtId="0" fontId="9" fillId="0" borderId="0" xfId="0" applyFont="1" applyAlignment="1">
      <alignment vertical="center"/>
    </xf>
    <xf numFmtId="0" fontId="0" fillId="2" borderId="7" xfId="0" applyFill="1" applyBorder="1" applyAlignment="1">
      <alignment horizontal="left"/>
    </xf>
    <xf numFmtId="0" fontId="0" fillId="2" borderId="11" xfId="0" applyFill="1" applyBorder="1" applyAlignment="1">
      <alignment horizontal="right"/>
    </xf>
    <xf numFmtId="0" fontId="2" fillId="0" borderId="15" xfId="0" applyFont="1" applyFill="1" applyBorder="1" applyAlignment="1" applyProtection="1">
      <alignment vertical="top" wrapText="1"/>
      <protection locked="0"/>
    </xf>
    <xf numFmtId="3" fontId="2" fillId="0" borderId="11" xfId="0" applyNumberFormat="1" applyFont="1" applyFill="1" applyBorder="1" applyAlignment="1" applyProtection="1">
      <alignment horizontal="right"/>
      <protection locked="0"/>
    </xf>
    <xf numFmtId="0" fontId="0" fillId="0" borderId="7" xfId="0" applyFill="1" applyBorder="1" applyProtection="1">
      <protection locked="0"/>
    </xf>
    <xf numFmtId="4" fontId="0" fillId="0" borderId="11" xfId="0" applyNumberFormat="1" applyFill="1" applyBorder="1" applyAlignment="1" applyProtection="1">
      <alignment horizontal="center"/>
      <protection locked="0"/>
    </xf>
    <xf numFmtId="164" fontId="0" fillId="0" borderId="15" xfId="0" applyNumberFormat="1" applyFont="1" applyFill="1" applyBorder="1" applyAlignment="1" applyProtection="1">
      <alignment horizontal="center"/>
      <protection locked="0"/>
    </xf>
    <xf numFmtId="4" fontId="0" fillId="2" borderId="15" xfId="0" applyNumberFormat="1" applyFill="1" applyBorder="1" applyAlignment="1">
      <alignment horizontal="center"/>
    </xf>
    <xf numFmtId="3" fontId="0" fillId="0" borderId="0" xfId="0" applyNumberFormat="1"/>
    <xf numFmtId="4" fontId="0" fillId="0" borderId="0" xfId="0" applyNumberFormat="1"/>
    <xf numFmtId="3" fontId="2" fillId="2" borderId="9" xfId="0" applyNumberFormat="1" applyFont="1" applyFill="1" applyBorder="1" applyAlignment="1">
      <alignment horizontal="right"/>
    </xf>
    <xf numFmtId="3" fontId="2" fillId="2" borderId="15" xfId="0" applyNumberFormat="1" applyFont="1" applyFill="1" applyBorder="1" applyAlignment="1">
      <alignment horizontal="right"/>
    </xf>
    <xf numFmtId="3" fontId="2" fillId="2" borderId="19" xfId="0" applyNumberFormat="1" applyFont="1" applyFill="1" applyBorder="1" applyAlignment="1">
      <alignment horizontal="right"/>
    </xf>
    <xf numFmtId="0" fontId="0" fillId="0" borderId="15" xfId="0" applyNumberFormat="1" applyFill="1" applyBorder="1" applyAlignment="1" applyProtection="1">
      <alignment horizontal="center"/>
      <protection locked="0"/>
    </xf>
    <xf numFmtId="0" fontId="8" fillId="0" borderId="15" xfId="0" applyFont="1" applyBorder="1" applyAlignment="1" applyProtection="1">
      <alignment horizontal="center" vertical="center" wrapText="1"/>
      <protection locked="0"/>
    </xf>
    <xf numFmtId="0" fontId="2" fillId="0" borderId="0" xfId="0" applyFont="1" applyFill="1" applyAlignment="1" applyProtection="1">
      <alignment vertical="top" wrapText="1"/>
    </xf>
    <xf numFmtId="3" fontId="2" fillId="2" borderId="12" xfId="0" applyNumberFormat="1" applyFont="1" applyFill="1" applyBorder="1" applyAlignment="1">
      <alignment horizontal="right"/>
    </xf>
    <xf numFmtId="9" fontId="0" fillId="0" borderId="0" xfId="0" applyNumberFormat="1" applyFont="1" applyFill="1" applyBorder="1" applyAlignment="1" applyProtection="1">
      <alignment horizontal="left"/>
    </xf>
    <xf numFmtId="0" fontId="0" fillId="0" borderId="0"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0" xfId="0" applyFont="1" applyAlignment="1" applyProtection="1">
      <alignment horizontal="left"/>
      <protection locked="0"/>
    </xf>
    <xf numFmtId="0" fontId="4" fillId="0" borderId="0" xfId="0" applyFont="1" applyAlignment="1" applyProtection="1">
      <alignment vertical="top"/>
    </xf>
    <xf numFmtId="0" fontId="3" fillId="0" borderId="0" xfId="0" applyFont="1" applyAlignment="1" applyProtection="1">
      <alignment vertical="center"/>
    </xf>
    <xf numFmtId="0" fontId="5" fillId="0" borderId="0" xfId="0" applyFont="1" applyAlignment="1" applyProtection="1">
      <alignment vertical="center"/>
    </xf>
    <xf numFmtId="0" fontId="0" fillId="0" borderId="0" xfId="0" applyProtection="1"/>
    <xf numFmtId="0" fontId="2" fillId="0" borderId="0" xfId="0" applyFont="1" applyFill="1" applyBorder="1" applyAlignment="1" applyProtection="1">
      <alignment vertical="top" wrapText="1"/>
    </xf>
    <xf numFmtId="0" fontId="0" fillId="0" borderId="0" xfId="0" applyAlignment="1" applyProtection="1">
      <alignment horizontal="right"/>
    </xf>
    <xf numFmtId="0" fontId="1"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9" fontId="0" fillId="0" borderId="0" xfId="0" applyNumberFormat="1" applyFont="1" applyFill="1" applyBorder="1" applyAlignment="1" applyProtection="1">
      <alignment horizontal="left"/>
      <protection locked="0"/>
    </xf>
    <xf numFmtId="0" fontId="0" fillId="0" borderId="0" xfId="0" applyFont="1" applyProtection="1">
      <protection locked="0"/>
    </xf>
    <xf numFmtId="0" fontId="2" fillId="4" borderId="0" xfId="0" applyFont="1" applyFill="1" applyBorder="1" applyAlignment="1" applyProtection="1">
      <alignment horizontal="left" vertical="center" wrapText="1"/>
    </xf>
    <xf numFmtId="0" fontId="0" fillId="0" borderId="0" xfId="0" applyAlignment="1" applyProtection="1">
      <alignment horizontal="left"/>
    </xf>
    <xf numFmtId="0" fontId="0" fillId="0" borderId="0" xfId="0" applyAlignment="1" applyProtection="1">
      <alignment vertical="top" wrapText="1"/>
      <protection locked="0"/>
    </xf>
    <xf numFmtId="0" fontId="9" fillId="0" borderId="0" xfId="0" applyFont="1" applyProtection="1"/>
    <xf numFmtId="0" fontId="0" fillId="0" borderId="0" xfId="0" applyFont="1" applyAlignment="1" applyProtection="1">
      <alignment vertical="center"/>
      <protection locked="0"/>
    </xf>
    <xf numFmtId="0" fontId="0" fillId="0" borderId="0" xfId="0" applyFont="1" applyAlignment="1" applyProtection="1">
      <alignment horizontal="right"/>
      <protection locked="0"/>
    </xf>
    <xf numFmtId="0" fontId="2" fillId="0" borderId="0" xfId="0" applyFont="1" applyAlignment="1" applyProtection="1">
      <alignment horizontal="left"/>
      <protection locked="0"/>
    </xf>
    <xf numFmtId="0" fontId="0" fillId="0" borderId="0" xfId="0" applyAlignment="1" applyProtection="1">
      <alignment vertical="center"/>
      <protection locked="0"/>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7"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3" fontId="8" fillId="0" borderId="15" xfId="0" applyNumberFormat="1" applyFont="1" applyBorder="1" applyAlignment="1" applyProtection="1">
      <alignment horizontal="center" vertical="center" wrapText="1"/>
      <protection locked="0"/>
    </xf>
    <xf numFmtId="3" fontId="8" fillId="0" borderId="7" xfId="0" applyNumberFormat="1" applyFont="1" applyBorder="1" applyAlignment="1" applyProtection="1">
      <alignment horizontal="center" vertical="center" wrapText="1"/>
      <protection locked="0"/>
    </xf>
    <xf numFmtId="3" fontId="8" fillId="0" borderId="11" xfId="0" applyNumberFormat="1" applyFont="1" applyBorder="1" applyAlignment="1" applyProtection="1">
      <alignment horizontal="center" vertical="center" wrapText="1"/>
      <protection locked="0"/>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0" fillId="0" borderId="7" xfId="0" applyFill="1" applyBorder="1" applyProtection="1">
      <protection locked="0"/>
    </xf>
    <xf numFmtId="0" fontId="0" fillId="0" borderId="11" xfId="0" applyFill="1" applyBorder="1" applyProtection="1">
      <protection locked="0"/>
    </xf>
    <xf numFmtId="3" fontId="5" fillId="2" borderId="7"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0" fontId="0" fillId="0" borderId="7" xfId="0" applyFill="1" applyBorder="1" applyAlignment="1" applyProtection="1">
      <alignment horizontal="left" wrapText="1"/>
      <protection locked="0"/>
    </xf>
    <xf numFmtId="0" fontId="0" fillId="0" borderId="11" xfId="0" applyFill="1" applyBorder="1" applyAlignment="1" applyProtection="1">
      <alignment horizontal="left" wrapText="1"/>
      <protection locked="0"/>
    </xf>
    <xf numFmtId="0" fontId="6" fillId="5" borderId="15" xfId="0" applyFont="1" applyFill="1" applyBorder="1" applyAlignment="1">
      <alignment horizontal="center" vertical="center" wrapText="1"/>
    </xf>
    <xf numFmtId="0" fontId="0" fillId="0" borderId="0" xfId="0" applyAlignment="1" applyProtection="1">
      <alignment horizontal="left" vertical="top" wrapText="1"/>
    </xf>
    <xf numFmtId="9" fontId="0" fillId="0" borderId="0" xfId="0" applyNumberFormat="1" applyFont="1" applyFill="1" applyBorder="1" applyAlignment="1" applyProtection="1">
      <alignment horizontal="left" vertical="top" wrapText="1"/>
    </xf>
    <xf numFmtId="0" fontId="0" fillId="2" borderId="7" xfId="0" applyFill="1" applyBorder="1" applyAlignment="1">
      <alignment horizontal="left"/>
    </xf>
    <xf numFmtId="0" fontId="0" fillId="2" borderId="1" xfId="0" applyFill="1" applyBorder="1" applyAlignment="1">
      <alignment horizontal="left"/>
    </xf>
    <xf numFmtId="0" fontId="0" fillId="2" borderId="7" xfId="0" applyFill="1" applyBorder="1" applyAlignment="1">
      <alignment horizontal="right"/>
    </xf>
    <xf numFmtId="0" fontId="0" fillId="2" borderId="11" xfId="0" applyFill="1" applyBorder="1" applyAlignment="1">
      <alignment horizontal="right"/>
    </xf>
    <xf numFmtId="0" fontId="0" fillId="0" borderId="7" xfId="0" applyFill="1" applyBorder="1" applyAlignment="1" applyProtection="1">
      <alignment wrapText="1"/>
      <protection locked="0"/>
    </xf>
    <xf numFmtId="0" fontId="0" fillId="0" borderId="11" xfId="0" applyFill="1" applyBorder="1" applyAlignment="1" applyProtection="1">
      <alignment wrapText="1"/>
      <protection locked="0"/>
    </xf>
  </cellXfs>
  <cellStyles count="2">
    <cellStyle name="Normal" xfId="0" builtinId="0"/>
    <cellStyle name="Procent" xfId="1" builtinId="5"/>
  </cellStyles>
  <dxfs count="0"/>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91</xdr:row>
      <xdr:rowOff>66675</xdr:rowOff>
    </xdr:from>
    <xdr:to>
      <xdr:col>16</xdr:col>
      <xdr:colOff>123825</xdr:colOff>
      <xdr:row>96</xdr:row>
      <xdr:rowOff>38100</xdr:rowOff>
    </xdr:to>
    <xdr:sp macro="" textlink="">
      <xdr:nvSpPr>
        <xdr:cNvPr id="3" name="Tekstfelt 2">
          <a:extLst>
            <a:ext uri="{FF2B5EF4-FFF2-40B4-BE49-F238E27FC236}">
              <a16:creationId xmlns:a16="http://schemas.microsoft.com/office/drawing/2014/main" id="{9AD6D38C-75A7-4093-8C29-FB9E5B03570C}"/>
            </a:ext>
          </a:extLst>
        </xdr:cNvPr>
        <xdr:cNvSpPr txBox="1"/>
      </xdr:nvSpPr>
      <xdr:spPr>
        <a:xfrm>
          <a:off x="6324600" y="15268575"/>
          <a:ext cx="5743575"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a:latin typeface="Arial" panose="020B0604020202020204" pitchFamily="34" charset="0"/>
              <a:cs typeface="Arial" panose="020B0604020202020204" pitchFamily="34" charset="0"/>
            </a:rPr>
            <a:t>Eksempel</a:t>
          </a:r>
          <a:r>
            <a:rPr lang="da-DK" sz="1000" baseline="0">
              <a:latin typeface="Arial" panose="020B0604020202020204" pitchFamily="34" charset="0"/>
              <a:cs typeface="Arial" panose="020B0604020202020204" pitchFamily="34" charset="0"/>
            </a:rPr>
            <a:t> på tekstfelt hentet fra fanen Indsæt → "Tekstfelt"</a:t>
          </a:r>
        </a:p>
        <a:p>
          <a:endParaRPr lang="da-DK" sz="1000" baseline="0">
            <a:latin typeface="Arial" panose="020B0604020202020204" pitchFamily="34" charset="0"/>
            <a:cs typeface="Arial" panose="020B0604020202020204" pitchFamily="34" charset="0"/>
          </a:endParaRPr>
        </a:p>
        <a:p>
          <a:r>
            <a:rPr lang="da-DK" sz="1000" baseline="0">
              <a:latin typeface="Arial" panose="020B0604020202020204" pitchFamily="34" charset="0"/>
              <a:cs typeface="Arial" panose="020B0604020202020204" pitchFamily="34" charset="0"/>
            </a:rPr>
            <a:t>Skriv i Arial skriftstørrelse 10.</a:t>
          </a:r>
          <a:endParaRPr lang="da-DK"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M120"/>
  <sheetViews>
    <sheetView showGridLines="0" tabSelected="1" view="pageLayout" zoomScaleNormal="100" workbookViewId="0">
      <selection activeCell="A46" sqref="A46"/>
    </sheetView>
  </sheetViews>
  <sheetFormatPr defaultColWidth="9.140625" defaultRowHeight="12.75" x14ac:dyDescent="0.2"/>
  <cols>
    <col min="1" max="1" width="35.7109375" style="110" customWidth="1"/>
    <col min="2" max="3" width="9.7109375" style="110" customWidth="1"/>
    <col min="4" max="4" width="10.28515625" style="111" customWidth="1"/>
    <col min="5" max="5" width="9.7109375" style="111" customWidth="1"/>
    <col min="6" max="6" width="11.7109375" style="111" customWidth="1"/>
    <col min="7" max="7" width="8" customWidth="1"/>
    <col min="8" max="8" width="11.140625" style="113" customWidth="1"/>
    <col min="9" max="16384" width="9.140625" style="110"/>
  </cols>
  <sheetData>
    <row r="1" spans="1:13" ht="15" x14ac:dyDescent="0.2">
      <c r="A1" s="103"/>
      <c r="B1" s="106"/>
      <c r="C1" s="97"/>
      <c r="D1" s="97"/>
      <c r="E1" s="97"/>
      <c r="F1" s="97"/>
    </row>
    <row r="2" spans="1:13" x14ac:dyDescent="0.2">
      <c r="A2" s="97" t="s">
        <v>52</v>
      </c>
      <c r="B2" s="84"/>
      <c r="C2" s="97"/>
      <c r="D2" s="97"/>
      <c r="E2" s="97"/>
      <c r="F2" s="97"/>
      <c r="H2" s="122" t="s">
        <v>33</v>
      </c>
    </row>
    <row r="3" spans="1:13" x14ac:dyDescent="0.2">
      <c r="A3" s="97"/>
      <c r="B3" s="107"/>
      <c r="C3" s="97"/>
      <c r="D3" s="97"/>
      <c r="E3" s="97"/>
      <c r="F3" s="97"/>
      <c r="H3" s="122"/>
    </row>
    <row r="4" spans="1:13" x14ac:dyDescent="0.2">
      <c r="A4" s="97" t="s">
        <v>84</v>
      </c>
      <c r="B4" s="126"/>
      <c r="C4" s="127"/>
      <c r="D4" s="127"/>
      <c r="E4" s="127"/>
      <c r="F4" s="128"/>
      <c r="H4" s="123" t="s">
        <v>83</v>
      </c>
    </row>
    <row r="5" spans="1:13" x14ac:dyDescent="0.2">
      <c r="A5" s="97" t="s">
        <v>85</v>
      </c>
      <c r="B5" s="126"/>
      <c r="C5" s="127"/>
      <c r="D5" s="127"/>
      <c r="E5" s="127"/>
      <c r="F5" s="128"/>
      <c r="H5" s="122"/>
    </row>
    <row r="6" spans="1:13" x14ac:dyDescent="0.2">
      <c r="A6" s="97"/>
      <c r="B6" s="124"/>
      <c r="C6" s="124"/>
      <c r="D6" s="124"/>
      <c r="E6" s="124"/>
      <c r="F6" s="124"/>
      <c r="H6" s="122"/>
    </row>
    <row r="7" spans="1:13" ht="15.75" x14ac:dyDescent="0.2">
      <c r="A7" s="104" t="s">
        <v>57</v>
      </c>
      <c r="B7" s="125"/>
      <c r="C7" s="125"/>
      <c r="D7" s="125"/>
      <c r="E7" s="125"/>
      <c r="F7" s="125"/>
      <c r="H7" s="110"/>
    </row>
    <row r="8" spans="1:13" ht="15.75" x14ac:dyDescent="0.2">
      <c r="A8" s="104"/>
      <c r="B8" s="107"/>
      <c r="C8" s="97"/>
      <c r="D8" s="97"/>
      <c r="E8" s="97"/>
      <c r="F8" s="97"/>
    </row>
    <row r="9" spans="1:13" x14ac:dyDescent="0.2">
      <c r="A9" s="105" t="s">
        <v>58</v>
      </c>
      <c r="B9" s="107"/>
      <c r="C9" s="97"/>
      <c r="D9" s="97"/>
      <c r="E9" s="97"/>
      <c r="F9" s="97"/>
    </row>
    <row r="10" spans="1:13" ht="15.75" x14ac:dyDescent="0.2">
      <c r="A10" s="104"/>
      <c r="B10" s="107"/>
      <c r="C10" s="97"/>
      <c r="D10" s="97"/>
      <c r="E10" s="97"/>
      <c r="F10" s="108"/>
    </row>
    <row r="11" spans="1:13" ht="39.75" customHeight="1" x14ac:dyDescent="0.2">
      <c r="A11" s="141" t="s">
        <v>59</v>
      </c>
      <c r="B11" s="132" t="s">
        <v>86</v>
      </c>
      <c r="C11" s="132"/>
      <c r="D11" s="132" t="s">
        <v>87</v>
      </c>
      <c r="E11" s="132"/>
      <c r="F11" s="132" t="s">
        <v>63</v>
      </c>
      <c r="H11" s="116" t="s">
        <v>33</v>
      </c>
    </row>
    <row r="12" spans="1:13" x14ac:dyDescent="0.2">
      <c r="A12" s="141"/>
      <c r="B12" s="134" t="s">
        <v>60</v>
      </c>
      <c r="C12" s="134"/>
      <c r="D12" s="134" t="s">
        <v>60</v>
      </c>
      <c r="E12" s="134"/>
      <c r="F12" s="133"/>
      <c r="H12" s="117"/>
      <c r="I12" s="106"/>
      <c r="J12" s="106"/>
      <c r="K12" s="106"/>
      <c r="L12" s="106"/>
      <c r="M12" s="106"/>
    </row>
    <row r="13" spans="1:13" ht="12.75" customHeight="1" x14ac:dyDescent="0.2">
      <c r="A13" s="96" t="s">
        <v>61</v>
      </c>
      <c r="B13" s="129"/>
      <c r="C13" s="129"/>
      <c r="D13" s="129"/>
      <c r="E13" s="129"/>
      <c r="F13" s="27" t="str">
        <f>IF(D13=0,"",D13/B13)</f>
        <v/>
      </c>
      <c r="H13" s="143" t="s">
        <v>80</v>
      </c>
      <c r="I13" s="143"/>
      <c r="J13" s="143"/>
      <c r="K13" s="143"/>
      <c r="L13" s="143"/>
      <c r="M13" s="143"/>
    </row>
    <row r="14" spans="1:13" x14ac:dyDescent="0.2">
      <c r="A14" s="96" t="s">
        <v>61</v>
      </c>
      <c r="B14" s="130"/>
      <c r="C14" s="131"/>
      <c r="D14" s="130"/>
      <c r="E14" s="131"/>
      <c r="F14" s="27" t="str">
        <f t="shared" ref="F14:F18" si="0">IF(D14=0,"",D14/B14)</f>
        <v/>
      </c>
      <c r="H14" s="143"/>
      <c r="I14" s="143"/>
      <c r="J14" s="143"/>
      <c r="K14" s="143"/>
      <c r="L14" s="143"/>
      <c r="M14" s="143"/>
    </row>
    <row r="15" spans="1:13" x14ac:dyDescent="0.2">
      <c r="A15" s="96" t="s">
        <v>61</v>
      </c>
      <c r="B15" s="130"/>
      <c r="C15" s="131"/>
      <c r="D15" s="130"/>
      <c r="E15" s="131"/>
      <c r="F15" s="27" t="str">
        <f t="shared" si="0"/>
        <v/>
      </c>
      <c r="H15" s="143"/>
      <c r="I15" s="143"/>
      <c r="J15" s="143"/>
      <c r="K15" s="143"/>
      <c r="L15" s="143"/>
      <c r="M15" s="143"/>
    </row>
    <row r="16" spans="1:13" x14ac:dyDescent="0.2">
      <c r="A16" s="96" t="s">
        <v>61</v>
      </c>
      <c r="B16" s="130"/>
      <c r="C16" s="131"/>
      <c r="D16" s="130"/>
      <c r="E16" s="131"/>
      <c r="F16" s="27" t="str">
        <f t="shared" si="0"/>
        <v/>
      </c>
      <c r="H16" s="143"/>
      <c r="I16" s="143"/>
      <c r="J16" s="143"/>
      <c r="K16" s="143"/>
      <c r="L16" s="143"/>
      <c r="M16" s="143"/>
    </row>
    <row r="17" spans="1:8" x14ac:dyDescent="0.2">
      <c r="A17" s="96" t="s">
        <v>61</v>
      </c>
      <c r="B17" s="130"/>
      <c r="C17" s="131"/>
      <c r="D17" s="130"/>
      <c r="E17" s="131"/>
      <c r="F17" s="27" t="str">
        <f t="shared" si="0"/>
        <v/>
      </c>
    </row>
    <row r="18" spans="1:8" ht="12" customHeight="1" x14ac:dyDescent="0.2">
      <c r="A18" s="79" t="s">
        <v>62</v>
      </c>
      <c r="B18" s="137">
        <f>SUM(B13:C17)</f>
        <v>0</v>
      </c>
      <c r="C18" s="138"/>
      <c r="D18" s="137">
        <f>SUM(D13:E17)</f>
        <v>0</v>
      </c>
      <c r="E18" s="138"/>
      <c r="F18" s="80" t="str">
        <f t="shared" si="0"/>
        <v/>
      </c>
    </row>
    <row r="19" spans="1:8" ht="12" customHeight="1" x14ac:dyDescent="0.2">
      <c r="A19" s="77"/>
      <c r="B19" s="78"/>
      <c r="C19"/>
      <c r="D19" s="78"/>
      <c r="E19" s="2"/>
      <c r="F19" s="78"/>
    </row>
    <row r="20" spans="1:8" ht="12" customHeight="1" x14ac:dyDescent="0.2">
      <c r="A20" s="100"/>
      <c r="B20" s="101"/>
      <c r="C20" s="102"/>
      <c r="D20" s="101"/>
      <c r="E20" s="102"/>
      <c r="F20" s="101"/>
    </row>
    <row r="21" spans="1:8" ht="12" customHeight="1" x14ac:dyDescent="0.2">
      <c r="A21" s="100"/>
      <c r="B21" s="101"/>
      <c r="C21" s="102"/>
      <c r="D21" s="101"/>
      <c r="E21" s="102"/>
      <c r="F21" s="101"/>
    </row>
    <row r="22" spans="1:8" ht="12" customHeight="1" x14ac:dyDescent="0.2">
      <c r="A22" s="100"/>
      <c r="B22" s="101"/>
      <c r="C22" s="102"/>
      <c r="D22" s="101"/>
      <c r="E22" s="102"/>
      <c r="F22" s="101"/>
    </row>
    <row r="23" spans="1:8" ht="12" customHeight="1" x14ac:dyDescent="0.2">
      <c r="A23" s="100"/>
      <c r="B23" s="101"/>
      <c r="C23" s="102"/>
      <c r="D23" s="101"/>
      <c r="E23" s="102"/>
      <c r="F23" s="101"/>
    </row>
    <row r="24" spans="1:8" ht="12" customHeight="1" x14ac:dyDescent="0.2">
      <c r="A24" s="100"/>
      <c r="B24" s="101"/>
      <c r="C24" s="102"/>
      <c r="D24" s="101"/>
      <c r="E24" s="102"/>
      <c r="F24" s="101"/>
    </row>
    <row r="25" spans="1:8" ht="12" customHeight="1" x14ac:dyDescent="0.2">
      <c r="A25" s="77"/>
      <c r="B25" s="78"/>
      <c r="C25"/>
      <c r="D25" s="78"/>
      <c r="E25" s="2"/>
      <c r="F25" s="78"/>
    </row>
    <row r="26" spans="1:8" ht="12" customHeight="1" x14ac:dyDescent="0.2">
      <c r="A26" s="1" t="s">
        <v>76</v>
      </c>
      <c r="B26" s="78"/>
      <c r="C26"/>
      <c r="D26" s="78"/>
      <c r="E26" s="2"/>
      <c r="F26" s="78"/>
    </row>
    <row r="27" spans="1:8" x14ac:dyDescent="0.2">
      <c r="A27" s="97"/>
      <c r="B27" s="107"/>
      <c r="C27" s="97"/>
      <c r="D27" s="97"/>
      <c r="E27" s="97"/>
      <c r="F27" s="97"/>
    </row>
    <row r="28" spans="1:8" x14ac:dyDescent="0.2">
      <c r="A28" s="1" t="s">
        <v>88</v>
      </c>
      <c r="B28"/>
      <c r="C28"/>
      <c r="D28" s="2"/>
      <c r="E28" s="2"/>
      <c r="F28" s="2"/>
    </row>
    <row r="29" spans="1:8" x14ac:dyDescent="0.2">
      <c r="A29" s="57"/>
      <c r="B29" s="58"/>
      <c r="C29" s="58"/>
      <c r="D29" s="59"/>
      <c r="E29" s="59"/>
      <c r="F29" s="74" t="s">
        <v>56</v>
      </c>
    </row>
    <row r="30" spans="1:8" x14ac:dyDescent="0.2">
      <c r="A30" s="60"/>
      <c r="B30" s="61"/>
      <c r="C30" s="61"/>
      <c r="D30" s="62"/>
      <c r="E30" s="62"/>
      <c r="F30" s="75" t="s">
        <v>0</v>
      </c>
    </row>
    <row r="31" spans="1:8" ht="40.5" customHeight="1" x14ac:dyDescent="0.2">
      <c r="A31" s="15" t="s">
        <v>12</v>
      </c>
      <c r="B31" s="45" t="s">
        <v>15</v>
      </c>
      <c r="C31" s="29" t="s">
        <v>77</v>
      </c>
      <c r="D31" s="33" t="s">
        <v>16</v>
      </c>
      <c r="E31" s="29" t="s">
        <v>18</v>
      </c>
      <c r="F31" s="20"/>
      <c r="H31" s="116" t="s">
        <v>33</v>
      </c>
    </row>
    <row r="32" spans="1:8" x14ac:dyDescent="0.2">
      <c r="A32" s="68"/>
      <c r="B32" s="69"/>
      <c r="C32" s="87"/>
      <c r="D32" s="88"/>
      <c r="E32" s="89" t="str">
        <f t="shared" ref="E32:E38" si="1">IF(D32&lt;&gt;"",C32*(1+D32/100),"")</f>
        <v/>
      </c>
      <c r="F32" s="21" t="str">
        <f t="shared" ref="F32:F38" si="2">IF(B32&lt;&gt;"",ROUND((B32*C32)/1000,0),"")</f>
        <v/>
      </c>
      <c r="H32" s="99" t="s">
        <v>78</v>
      </c>
    </row>
    <row r="33" spans="1:9" x14ac:dyDescent="0.2">
      <c r="A33" s="68"/>
      <c r="B33" s="69"/>
      <c r="C33" s="87"/>
      <c r="D33" s="88"/>
      <c r="E33" s="89" t="str">
        <f t="shared" si="1"/>
        <v/>
      </c>
      <c r="F33" s="21" t="str">
        <f t="shared" si="2"/>
        <v/>
      </c>
      <c r="H33" s="114"/>
    </row>
    <row r="34" spans="1:9" x14ac:dyDescent="0.2">
      <c r="A34" s="70"/>
      <c r="B34" s="69"/>
      <c r="C34" s="87"/>
      <c r="D34" s="88"/>
      <c r="E34" s="89" t="str">
        <f t="shared" si="1"/>
        <v/>
      </c>
      <c r="F34" s="21" t="str">
        <f t="shared" si="2"/>
        <v/>
      </c>
    </row>
    <row r="35" spans="1:9" x14ac:dyDescent="0.2">
      <c r="A35" s="68"/>
      <c r="B35" s="69"/>
      <c r="C35" s="87"/>
      <c r="D35" s="88"/>
      <c r="E35" s="89" t="str">
        <f t="shared" si="1"/>
        <v/>
      </c>
      <c r="F35" s="21" t="str">
        <f t="shared" si="2"/>
        <v/>
      </c>
      <c r="H35" s="110"/>
      <c r="I35" s="115"/>
    </row>
    <row r="36" spans="1:9" x14ac:dyDescent="0.2">
      <c r="A36" s="86"/>
      <c r="B36" s="69"/>
      <c r="C36" s="87"/>
      <c r="D36" s="88"/>
      <c r="E36" s="89" t="str">
        <f t="shared" si="1"/>
        <v/>
      </c>
      <c r="F36" s="21" t="str">
        <f t="shared" si="2"/>
        <v/>
      </c>
      <c r="H36" s="110"/>
      <c r="I36" s="115"/>
    </row>
    <row r="37" spans="1:9" x14ac:dyDescent="0.2">
      <c r="A37" s="68"/>
      <c r="B37" s="69"/>
      <c r="C37" s="87"/>
      <c r="D37" s="88"/>
      <c r="E37" s="89" t="str">
        <f t="shared" si="1"/>
        <v/>
      </c>
      <c r="F37" s="21" t="str">
        <f t="shared" si="2"/>
        <v/>
      </c>
    </row>
    <row r="38" spans="1:9" x14ac:dyDescent="0.2">
      <c r="A38" s="68"/>
      <c r="B38" s="69"/>
      <c r="C38" s="87"/>
      <c r="D38" s="88"/>
      <c r="E38" s="89" t="str">
        <f t="shared" si="1"/>
        <v/>
      </c>
      <c r="F38" s="21" t="str">
        <f t="shared" si="2"/>
        <v/>
      </c>
    </row>
    <row r="39" spans="1:9" x14ac:dyDescent="0.2">
      <c r="A39" s="82" t="s">
        <v>19</v>
      </c>
      <c r="B39" s="14"/>
      <c r="C39" s="14"/>
      <c r="D39" s="14"/>
      <c r="E39" s="39"/>
      <c r="F39" s="21">
        <f>SUM(F32:F38)</f>
        <v>0</v>
      </c>
    </row>
    <row r="40" spans="1:9" x14ac:dyDescent="0.2">
      <c r="A40" s="13" t="s">
        <v>10</v>
      </c>
      <c r="B40" s="14"/>
      <c r="C40" s="14"/>
      <c r="D40" s="34"/>
      <c r="E40" s="83"/>
      <c r="F40" s="71"/>
    </row>
    <row r="41" spans="1:9" x14ac:dyDescent="0.2">
      <c r="A41" s="13" t="s">
        <v>25</v>
      </c>
      <c r="B41" s="54"/>
      <c r="C41" s="146" t="s">
        <v>24</v>
      </c>
      <c r="D41" s="147"/>
      <c r="E41" s="55"/>
      <c r="F41" s="56">
        <f>ROUND(B41-E41,0)</f>
        <v>0</v>
      </c>
    </row>
    <row r="42" spans="1:9" x14ac:dyDescent="0.2">
      <c r="A42" s="13" t="s">
        <v>13</v>
      </c>
      <c r="B42" s="14"/>
      <c r="C42" s="14"/>
      <c r="D42" s="34"/>
      <c r="E42" s="83"/>
      <c r="F42" s="55"/>
    </row>
    <row r="43" spans="1:9" x14ac:dyDescent="0.2">
      <c r="A43" s="30" t="s">
        <v>20</v>
      </c>
      <c r="B43" s="31"/>
      <c r="C43" s="31"/>
      <c r="D43" s="35"/>
      <c r="E43" s="32"/>
      <c r="F43" s="92">
        <f>ROUND(F39,0)+ROUND(F40,0)+ROUND(F41,0)+ROUND(F42,0)</f>
        <v>0</v>
      </c>
      <c r="G43" s="91"/>
    </row>
    <row r="44" spans="1:9" x14ac:dyDescent="0.2">
      <c r="A44" s="144" t="s">
        <v>22</v>
      </c>
      <c r="B44" s="145"/>
      <c r="C44" s="145"/>
      <c r="D44" s="34"/>
      <c r="E44" s="83"/>
      <c r="F44" s="21" t="str">
        <f>IF(D32&lt;&gt;"",ROUND((SUMPRODUCT(B32:B38,E32:E38)-SUMPRODUCT(B32:B38,C32:C38))/1000,0),"")</f>
        <v/>
      </c>
    </row>
    <row r="45" spans="1:9" x14ac:dyDescent="0.2">
      <c r="A45" s="13" t="s">
        <v>23</v>
      </c>
      <c r="B45" s="14"/>
      <c r="C45" s="14"/>
      <c r="D45" s="50"/>
      <c r="E45" s="40" t="s">
        <v>14</v>
      </c>
      <c r="F45" s="21" t="str">
        <f>IF(D45&lt;&gt;"",ROUND((SUM(F39:F42)-F47)*(1+D45/100)-(SUM(F39:F42)-F47),0),"")</f>
        <v/>
      </c>
    </row>
    <row r="46" spans="1:9" x14ac:dyDescent="0.2">
      <c r="A46" s="17" t="s">
        <v>21</v>
      </c>
      <c r="B46" s="18"/>
      <c r="C46" s="18"/>
      <c r="D46" s="36"/>
      <c r="E46" s="26"/>
      <c r="F46" s="93">
        <f>IFERROR(F43+F44+F45,IFERROR(F43+F44,IFERROR(F43+F45,F43)))</f>
        <v>0</v>
      </c>
      <c r="G46" s="90"/>
    </row>
    <row r="47" spans="1:9" x14ac:dyDescent="0.2">
      <c r="A47" s="15" t="s">
        <v>11</v>
      </c>
      <c r="B47" s="16"/>
      <c r="C47" s="16"/>
      <c r="D47" s="37"/>
      <c r="E47" s="20"/>
      <c r="F47" s="72"/>
    </row>
    <row r="48" spans="1:9" ht="13.5" thickBot="1" x14ac:dyDescent="0.25">
      <c r="A48" s="51" t="s">
        <v>1</v>
      </c>
      <c r="B48" s="19"/>
      <c r="C48" s="19"/>
      <c r="D48" s="52"/>
      <c r="E48" s="53"/>
      <c r="F48" s="94">
        <f>ROUND(F46-F47,0)</f>
        <v>0</v>
      </c>
    </row>
    <row r="49" spans="1:13" ht="26.25" customHeight="1" x14ac:dyDescent="0.2">
      <c r="A49" s="43" t="s">
        <v>17</v>
      </c>
      <c r="B49" s="41"/>
      <c r="C49" s="41"/>
      <c r="D49" s="42"/>
      <c r="E49" s="44"/>
      <c r="F49" s="48" t="str">
        <f>IFERROR((F44+F45)/F48,IFERROR(F44/F48,IFERROR(F45/F48,"")))</f>
        <v/>
      </c>
    </row>
    <row r="50" spans="1:13" x14ac:dyDescent="0.2">
      <c r="A50" s="5"/>
      <c r="B50"/>
      <c r="C50"/>
      <c r="D50" s="2"/>
      <c r="E50" s="2"/>
      <c r="F50" s="10"/>
    </row>
    <row r="51" spans="1:13" x14ac:dyDescent="0.2">
      <c r="A51" s="6"/>
      <c r="B51" s="6"/>
      <c r="C51" s="6"/>
      <c r="D51" s="2"/>
      <c r="E51" s="2"/>
      <c r="F51" s="10"/>
    </row>
    <row r="52" spans="1:13" x14ac:dyDescent="0.2">
      <c r="A52" s="3" t="s">
        <v>89</v>
      </c>
      <c r="B52" s="4"/>
      <c r="C52" s="4"/>
      <c r="D52" s="8"/>
      <c r="E52" s="8"/>
      <c r="F52" s="12"/>
    </row>
    <row r="53" spans="1:13" x14ac:dyDescent="0.2">
      <c r="A53" s="57"/>
      <c r="B53" s="63"/>
      <c r="C53" s="63"/>
      <c r="D53" s="59"/>
      <c r="E53" s="59"/>
      <c r="F53" s="74" t="s">
        <v>56</v>
      </c>
    </row>
    <row r="54" spans="1:13" x14ac:dyDescent="0.2">
      <c r="A54" s="64"/>
      <c r="B54" s="65"/>
      <c r="C54" s="66"/>
      <c r="D54" s="66"/>
      <c r="E54" s="67" t="s">
        <v>3</v>
      </c>
      <c r="F54" s="75" t="s">
        <v>0</v>
      </c>
    </row>
    <row r="55" spans="1:13" x14ac:dyDescent="0.2">
      <c r="A55" s="17" t="s">
        <v>55</v>
      </c>
      <c r="B55" s="18"/>
      <c r="C55" s="14"/>
      <c r="D55" s="14"/>
      <c r="E55" s="27" t="str">
        <f>IF(F55="","",F55/$F$64)</f>
        <v/>
      </c>
      <c r="F55" s="85"/>
    </row>
    <row r="56" spans="1:13" x14ac:dyDescent="0.2">
      <c r="A56" s="13" t="s">
        <v>2</v>
      </c>
      <c r="B56" s="14"/>
      <c r="C56" s="14"/>
      <c r="D56" s="14"/>
      <c r="E56" s="27" t="str">
        <f>IF(F56="","",F56/$F$64)</f>
        <v/>
      </c>
      <c r="F56" s="71"/>
      <c r="H56" s="116" t="s">
        <v>33</v>
      </c>
      <c r="I56" s="106"/>
      <c r="J56" s="106"/>
      <c r="K56" s="106"/>
      <c r="L56" s="106"/>
      <c r="M56" s="106"/>
    </row>
    <row r="57" spans="1:13" x14ac:dyDescent="0.2">
      <c r="A57" s="13" t="s">
        <v>9</v>
      </c>
      <c r="B57" s="14"/>
      <c r="C57" s="22" t="s">
        <v>6</v>
      </c>
      <c r="D57" s="22" t="s">
        <v>7</v>
      </c>
      <c r="E57" s="47"/>
      <c r="F57" s="21"/>
      <c r="H57" s="117"/>
      <c r="I57" s="106"/>
      <c r="J57" s="106"/>
      <c r="K57" s="106"/>
      <c r="L57" s="106"/>
      <c r="M57" s="106"/>
    </row>
    <row r="58" spans="1:13" x14ac:dyDescent="0.2">
      <c r="A58" s="135"/>
      <c r="B58" s="136"/>
      <c r="C58" s="95"/>
      <c r="D58" s="95"/>
      <c r="E58" s="27" t="str">
        <f>IF(F58="","",F58/$F$64)</f>
        <v/>
      </c>
      <c r="F58" s="56" t="str">
        <f>IF(AND(C58="",D58=""),"",IF(D58="",ROUND(C58,0),ROUND(D58,0)))</f>
        <v/>
      </c>
      <c r="H58" s="142" t="s">
        <v>79</v>
      </c>
      <c r="I58" s="142"/>
      <c r="J58" s="142"/>
      <c r="K58" s="142"/>
      <c r="L58" s="142"/>
      <c r="M58" s="142"/>
    </row>
    <row r="59" spans="1:13" x14ac:dyDescent="0.2">
      <c r="A59" s="135"/>
      <c r="B59" s="136"/>
      <c r="C59" s="95"/>
      <c r="D59" s="95"/>
      <c r="E59" s="27" t="str">
        <f>IF(F59="","",F59/$F$64)</f>
        <v/>
      </c>
      <c r="F59" s="56" t="str">
        <f t="shared" ref="F59:F63" si="3">IF(AND(C59="",D59=""),"",IF(D59="",ROUND(C59,0),ROUND(D59,0)))</f>
        <v/>
      </c>
      <c r="H59" s="142"/>
      <c r="I59" s="142"/>
      <c r="J59" s="142"/>
      <c r="K59" s="142"/>
      <c r="L59" s="142"/>
      <c r="M59" s="142"/>
    </row>
    <row r="60" spans="1:13" x14ac:dyDescent="0.2">
      <c r="A60" s="135"/>
      <c r="B60" s="136"/>
      <c r="C60" s="95"/>
      <c r="D60" s="95"/>
      <c r="E60" s="27" t="str">
        <f>IF(F60="","",F60/$F$64)</f>
        <v/>
      </c>
      <c r="F60" s="56" t="str">
        <f t="shared" si="3"/>
        <v/>
      </c>
      <c r="H60" s="142"/>
      <c r="I60" s="142"/>
      <c r="J60" s="142"/>
      <c r="K60" s="142"/>
      <c r="L60" s="142"/>
      <c r="M60" s="142"/>
    </row>
    <row r="61" spans="1:13" x14ac:dyDescent="0.2">
      <c r="A61" s="13" t="s">
        <v>8</v>
      </c>
      <c r="B61" s="14"/>
      <c r="C61" s="22" t="s">
        <v>6</v>
      </c>
      <c r="D61" s="22" t="s">
        <v>7</v>
      </c>
      <c r="E61" s="38"/>
      <c r="F61" s="21"/>
    </row>
    <row r="62" spans="1:13" x14ac:dyDescent="0.2">
      <c r="A62" s="139"/>
      <c r="B62" s="140"/>
      <c r="C62" s="95"/>
      <c r="D62" s="95"/>
      <c r="E62" s="27" t="str">
        <f>IF(F62="","",F62/$F$64)</f>
        <v/>
      </c>
      <c r="F62" s="56" t="str">
        <f t="shared" si="3"/>
        <v/>
      </c>
    </row>
    <row r="63" spans="1:13" x14ac:dyDescent="0.2">
      <c r="A63" s="148"/>
      <c r="B63" s="149"/>
      <c r="C63" s="95"/>
      <c r="D63" s="95"/>
      <c r="E63" s="27" t="str">
        <f>IF(F63="","",F63/$F$64)</f>
        <v/>
      </c>
      <c r="F63" s="56" t="str">
        <f t="shared" si="3"/>
        <v/>
      </c>
    </row>
    <row r="64" spans="1:13" ht="13.5" thickBot="1" x14ac:dyDescent="0.25">
      <c r="A64" s="23" t="s">
        <v>4</v>
      </c>
      <c r="B64" s="46"/>
      <c r="C64" s="19"/>
      <c r="D64" s="19"/>
      <c r="E64" s="28">
        <f>ROUND(SUM(E55:E63),3)</f>
        <v>0</v>
      </c>
      <c r="F64" s="98">
        <f>ROUND(SUM(F55:F63),0)</f>
        <v>0</v>
      </c>
    </row>
    <row r="65" spans="1:13" x14ac:dyDescent="0.2">
      <c r="A65" s="7"/>
      <c r="B65" s="5"/>
      <c r="C65" s="5"/>
      <c r="D65" s="9"/>
      <c r="E65" s="9"/>
      <c r="F65" s="11"/>
    </row>
    <row r="66" spans="1:13" x14ac:dyDescent="0.2">
      <c r="A66" s="24" t="s">
        <v>5</v>
      </c>
      <c r="B66" s="16"/>
      <c r="C66" s="16"/>
      <c r="D66" s="16"/>
      <c r="E66" s="49">
        <f>100%-E64</f>
        <v>1</v>
      </c>
      <c r="F66" s="25">
        <f>F48-F64</f>
        <v>0</v>
      </c>
    </row>
    <row r="67" spans="1:13" x14ac:dyDescent="0.2">
      <c r="A67"/>
      <c r="B67"/>
      <c r="C67"/>
      <c r="D67" s="2"/>
      <c r="E67" s="2"/>
      <c r="F67" s="2"/>
    </row>
    <row r="68" spans="1:13" x14ac:dyDescent="0.2">
      <c r="A68" s="1" t="s">
        <v>26</v>
      </c>
      <c r="B68"/>
      <c r="C68"/>
      <c r="D68" s="2"/>
      <c r="E68" s="2"/>
      <c r="F68" s="2"/>
    </row>
    <row r="69" spans="1:13" x14ac:dyDescent="0.2">
      <c r="A69" t="s">
        <v>27</v>
      </c>
      <c r="B69"/>
      <c r="C69"/>
      <c r="D69" s="2"/>
      <c r="E69" s="2"/>
      <c r="F69" s="50"/>
    </row>
    <row r="70" spans="1:13" x14ac:dyDescent="0.2">
      <c r="A70" t="s">
        <v>28</v>
      </c>
      <c r="B70"/>
      <c r="C70"/>
      <c r="D70" s="2"/>
      <c r="E70" s="2"/>
      <c r="F70" s="50"/>
    </row>
    <row r="71" spans="1:13" x14ac:dyDescent="0.2">
      <c r="A71"/>
      <c r="B71"/>
      <c r="C71"/>
      <c r="D71" s="2"/>
      <c r="E71" s="2"/>
      <c r="F71" s="2"/>
    </row>
    <row r="72" spans="1:13" x14ac:dyDescent="0.2">
      <c r="A72" s="1" t="s">
        <v>29</v>
      </c>
      <c r="B72"/>
      <c r="C72"/>
      <c r="D72" s="2"/>
      <c r="E72" s="2"/>
      <c r="F72" s="2"/>
    </row>
    <row r="73" spans="1:13" x14ac:dyDescent="0.2">
      <c r="A73" t="s">
        <v>32</v>
      </c>
      <c r="B73"/>
      <c r="C73"/>
      <c r="D73" s="2"/>
      <c r="E73" s="2"/>
      <c r="F73" s="2"/>
    </row>
    <row r="74" spans="1:13" x14ac:dyDescent="0.2">
      <c r="A74" s="1" t="s">
        <v>30</v>
      </c>
      <c r="B74"/>
      <c r="C74"/>
      <c r="D74" s="2"/>
      <c r="E74" s="2"/>
      <c r="F74" s="2"/>
    </row>
    <row r="75" spans="1:13" x14ac:dyDescent="0.2">
      <c r="A75" t="s">
        <v>31</v>
      </c>
      <c r="B75"/>
      <c r="C75"/>
      <c r="D75" s="2"/>
      <c r="E75" s="2"/>
      <c r="F75" s="2"/>
    </row>
    <row r="76" spans="1:13" x14ac:dyDescent="0.2">
      <c r="A76"/>
      <c r="B76"/>
      <c r="C76"/>
      <c r="D76" s="2"/>
      <c r="E76" s="2"/>
      <c r="F76" s="2"/>
    </row>
    <row r="77" spans="1:13" x14ac:dyDescent="0.2">
      <c r="A77"/>
      <c r="B77"/>
      <c r="C77"/>
      <c r="D77" s="2"/>
      <c r="E77" s="2"/>
      <c r="F77" s="2"/>
    </row>
    <row r="78" spans="1:13" x14ac:dyDescent="0.2">
      <c r="A78"/>
      <c r="B78"/>
      <c r="C78"/>
      <c r="D78" s="2"/>
      <c r="E78" s="2"/>
      <c r="F78" s="2"/>
    </row>
    <row r="79" spans="1:13" x14ac:dyDescent="0.2">
      <c r="A79"/>
      <c r="B79"/>
      <c r="C79"/>
      <c r="D79" s="2"/>
      <c r="E79" s="2"/>
      <c r="F79" s="2"/>
    </row>
    <row r="80" spans="1:13" x14ac:dyDescent="0.2">
      <c r="A80" s="76" t="s">
        <v>64</v>
      </c>
      <c r="B80"/>
      <c r="C80"/>
      <c r="D80" s="2"/>
      <c r="E80" s="2"/>
      <c r="F80" s="2"/>
      <c r="H80" s="116" t="s">
        <v>33</v>
      </c>
      <c r="I80" s="106"/>
      <c r="J80" s="106"/>
      <c r="K80" s="106"/>
      <c r="L80" s="106"/>
      <c r="M80" s="106"/>
    </row>
    <row r="81" spans="1:13" x14ac:dyDescent="0.2">
      <c r="A81" s="109"/>
      <c r="H81" s="117"/>
      <c r="I81" s="106"/>
      <c r="J81" s="106"/>
      <c r="K81" s="106"/>
      <c r="L81" s="106"/>
      <c r="M81" s="106"/>
    </row>
    <row r="82" spans="1:13" ht="12.75" customHeight="1" x14ac:dyDescent="0.2">
      <c r="A82" s="109"/>
      <c r="H82" s="119" t="s">
        <v>82</v>
      </c>
      <c r="I82" s="106"/>
      <c r="J82" s="106"/>
      <c r="K82" s="106"/>
      <c r="L82" s="106"/>
      <c r="M82" s="106"/>
    </row>
    <row r="83" spans="1:13" x14ac:dyDescent="0.2">
      <c r="A83" s="109"/>
      <c r="H83" s="106"/>
      <c r="I83" s="106"/>
      <c r="J83" s="106"/>
      <c r="K83" s="106"/>
      <c r="L83" s="106"/>
      <c r="M83" s="106"/>
    </row>
    <row r="84" spans="1:13" ht="12.75" customHeight="1" x14ac:dyDescent="0.2">
      <c r="A84" s="76" t="s">
        <v>65</v>
      </c>
      <c r="B84"/>
      <c r="C84"/>
      <c r="D84" s="2"/>
      <c r="E84" s="2"/>
      <c r="F84" s="2"/>
      <c r="H84" s="142" t="s">
        <v>81</v>
      </c>
      <c r="I84" s="142"/>
      <c r="J84" s="142"/>
      <c r="K84" s="142"/>
      <c r="L84" s="142"/>
      <c r="M84" s="142"/>
    </row>
    <row r="85" spans="1:13" x14ac:dyDescent="0.2">
      <c r="A85" s="109"/>
      <c r="H85" s="142"/>
      <c r="I85" s="142"/>
      <c r="J85" s="142"/>
      <c r="K85" s="142"/>
      <c r="L85" s="142"/>
      <c r="M85" s="142"/>
    </row>
    <row r="86" spans="1:13" x14ac:dyDescent="0.2">
      <c r="A86" s="109"/>
      <c r="H86" s="142"/>
      <c r="I86" s="142"/>
      <c r="J86" s="142"/>
      <c r="K86" s="142"/>
      <c r="L86" s="142"/>
      <c r="M86" s="142"/>
    </row>
    <row r="87" spans="1:13" x14ac:dyDescent="0.2">
      <c r="A87" s="109"/>
      <c r="H87" s="142"/>
      <c r="I87" s="142"/>
      <c r="J87" s="142"/>
      <c r="K87" s="142"/>
      <c r="L87" s="142"/>
      <c r="M87" s="142"/>
    </row>
    <row r="88" spans="1:13" ht="15" x14ac:dyDescent="0.2">
      <c r="A88" s="76" t="s">
        <v>66</v>
      </c>
      <c r="B88"/>
      <c r="C88"/>
      <c r="D88" s="2"/>
      <c r="E88" s="2"/>
      <c r="F88" s="2"/>
      <c r="H88" s="142"/>
      <c r="I88" s="142"/>
      <c r="J88" s="142"/>
      <c r="K88" s="142"/>
      <c r="L88" s="142"/>
      <c r="M88" s="142"/>
    </row>
    <row r="89" spans="1:13" x14ac:dyDescent="0.2">
      <c r="A89" s="112"/>
      <c r="H89" s="142"/>
      <c r="I89" s="142"/>
      <c r="J89" s="142"/>
      <c r="K89" s="142"/>
      <c r="L89" s="142"/>
      <c r="M89" s="142"/>
    </row>
    <row r="90" spans="1:13" x14ac:dyDescent="0.2">
      <c r="A90" s="81" t="s">
        <v>67</v>
      </c>
      <c r="B90"/>
      <c r="C90"/>
      <c r="D90" s="2"/>
      <c r="E90" s="2"/>
      <c r="F90" s="2"/>
      <c r="H90" s="142"/>
      <c r="I90" s="142"/>
      <c r="J90" s="142"/>
      <c r="K90" s="142"/>
      <c r="L90" s="142"/>
      <c r="M90" s="142"/>
    </row>
    <row r="91" spans="1:13" x14ac:dyDescent="0.2">
      <c r="A91" s="120"/>
      <c r="B91" s="115"/>
      <c r="C91" s="115"/>
      <c r="D91" s="121"/>
      <c r="E91" s="121"/>
      <c r="F91" s="121"/>
      <c r="H91" s="142"/>
      <c r="I91" s="142"/>
      <c r="J91" s="142"/>
      <c r="K91" s="142"/>
      <c r="L91" s="142"/>
      <c r="M91" s="142"/>
    </row>
    <row r="92" spans="1:13" x14ac:dyDescent="0.2">
      <c r="A92" s="120"/>
      <c r="B92" s="115"/>
      <c r="C92" s="115"/>
      <c r="D92" s="121"/>
      <c r="E92" s="121"/>
      <c r="F92" s="121"/>
      <c r="H92" s="142"/>
      <c r="I92" s="142"/>
      <c r="J92" s="142"/>
      <c r="K92" s="142"/>
      <c r="L92" s="142"/>
      <c r="M92" s="142"/>
    </row>
    <row r="93" spans="1:13" x14ac:dyDescent="0.2">
      <c r="A93" s="120"/>
      <c r="B93" s="115"/>
      <c r="C93" s="115"/>
      <c r="D93" s="121"/>
      <c r="E93" s="121"/>
      <c r="F93" s="121"/>
      <c r="H93" s="118"/>
      <c r="I93" s="118"/>
      <c r="J93" s="118"/>
      <c r="K93" s="118"/>
      <c r="L93" s="118"/>
      <c r="M93" s="118"/>
    </row>
    <row r="94" spans="1:13" x14ac:dyDescent="0.2">
      <c r="A94" s="120"/>
      <c r="B94" s="115"/>
      <c r="C94" s="115"/>
      <c r="D94" s="121"/>
      <c r="E94" s="121"/>
      <c r="F94" s="121"/>
      <c r="H94" s="118"/>
      <c r="I94" s="118"/>
      <c r="J94" s="118"/>
      <c r="K94" s="118"/>
      <c r="L94" s="118"/>
      <c r="M94" s="118"/>
    </row>
    <row r="95" spans="1:13" x14ac:dyDescent="0.2">
      <c r="A95" s="120"/>
      <c r="B95" s="115"/>
      <c r="C95" s="115"/>
      <c r="D95" s="121"/>
      <c r="E95" s="121"/>
      <c r="F95" s="121"/>
      <c r="H95" s="118"/>
      <c r="I95" s="118"/>
      <c r="J95" s="118"/>
      <c r="K95" s="118"/>
      <c r="L95" s="118"/>
      <c r="M95" s="118"/>
    </row>
    <row r="96" spans="1:13" x14ac:dyDescent="0.2">
      <c r="A96" s="120"/>
      <c r="B96" s="115"/>
      <c r="C96" s="115"/>
      <c r="D96" s="121"/>
      <c r="E96" s="121"/>
      <c r="F96" s="121"/>
      <c r="H96" s="118"/>
      <c r="I96" s="118"/>
      <c r="J96" s="118"/>
      <c r="K96" s="118"/>
      <c r="L96" s="118"/>
      <c r="M96" s="118"/>
    </row>
    <row r="97" spans="1:13" x14ac:dyDescent="0.2">
      <c r="A97" s="81" t="s">
        <v>68</v>
      </c>
      <c r="B97"/>
      <c r="C97"/>
      <c r="D97" s="2"/>
      <c r="E97" s="2"/>
      <c r="F97" s="2"/>
      <c r="H97" s="118"/>
      <c r="I97" s="118"/>
      <c r="J97" s="118"/>
      <c r="K97" s="118"/>
      <c r="L97" s="118"/>
      <c r="M97" s="118"/>
    </row>
    <row r="98" spans="1:13" x14ac:dyDescent="0.2">
      <c r="A98" s="120"/>
      <c r="H98" s="118"/>
      <c r="I98" s="118"/>
      <c r="J98" s="118"/>
      <c r="K98" s="118"/>
      <c r="L98" s="118"/>
      <c r="M98" s="118"/>
    </row>
    <row r="99" spans="1:13" x14ac:dyDescent="0.2">
      <c r="A99" s="120"/>
      <c r="H99" s="118"/>
      <c r="I99" s="118"/>
      <c r="J99" s="118"/>
      <c r="K99" s="118"/>
      <c r="L99" s="118"/>
      <c r="M99" s="118"/>
    </row>
    <row r="100" spans="1:13" x14ac:dyDescent="0.2">
      <c r="A100" s="120"/>
      <c r="H100" s="118"/>
      <c r="I100" s="118"/>
      <c r="J100" s="118"/>
      <c r="K100" s="118"/>
      <c r="L100" s="118"/>
      <c r="M100" s="118"/>
    </row>
    <row r="101" spans="1:13" x14ac:dyDescent="0.2">
      <c r="A101" s="120"/>
      <c r="H101" s="118"/>
      <c r="I101" s="118"/>
      <c r="J101" s="118"/>
      <c r="K101" s="118"/>
      <c r="L101" s="118"/>
      <c r="M101" s="118"/>
    </row>
    <row r="102" spans="1:13" x14ac:dyDescent="0.2">
      <c r="A102" s="120"/>
      <c r="H102" s="118"/>
      <c r="I102" s="118"/>
      <c r="J102" s="118"/>
      <c r="K102" s="118"/>
      <c r="L102" s="118"/>
      <c r="M102" s="118"/>
    </row>
    <row r="103" spans="1:13" x14ac:dyDescent="0.2">
      <c r="A103" s="81" t="s">
        <v>69</v>
      </c>
      <c r="B103"/>
      <c r="C103"/>
      <c r="D103" s="2"/>
      <c r="E103" s="2"/>
      <c r="F103" s="2"/>
      <c r="H103" s="118"/>
      <c r="I103" s="118"/>
      <c r="J103" s="118"/>
      <c r="K103" s="118"/>
      <c r="L103" s="118"/>
      <c r="M103" s="118"/>
    </row>
    <row r="104" spans="1:13" x14ac:dyDescent="0.2">
      <c r="A104" s="109"/>
      <c r="H104" s="118"/>
      <c r="I104" s="118"/>
      <c r="J104" s="118"/>
      <c r="K104" s="118"/>
      <c r="L104" s="118"/>
      <c r="M104" s="118"/>
    </row>
    <row r="105" spans="1:13" x14ac:dyDescent="0.2">
      <c r="A105" s="109"/>
      <c r="H105" s="118"/>
      <c r="I105" s="118"/>
      <c r="J105" s="118"/>
      <c r="K105" s="118"/>
      <c r="L105" s="118"/>
      <c r="M105" s="118"/>
    </row>
    <row r="106" spans="1:13" x14ac:dyDescent="0.2">
      <c r="A106" s="109"/>
    </row>
    <row r="107" spans="1:13" x14ac:dyDescent="0.2">
      <c r="A107" s="109"/>
    </row>
    <row r="108" spans="1:13" x14ac:dyDescent="0.2">
      <c r="A108" s="81" t="s">
        <v>13</v>
      </c>
      <c r="B108"/>
      <c r="C108"/>
      <c r="D108" s="2"/>
      <c r="E108" s="2"/>
      <c r="F108" s="2"/>
    </row>
    <row r="109" spans="1:13" x14ac:dyDescent="0.2">
      <c r="A109" s="109"/>
    </row>
    <row r="110" spans="1:13" x14ac:dyDescent="0.2">
      <c r="A110" s="109"/>
    </row>
    <row r="111" spans="1:13" x14ac:dyDescent="0.2">
      <c r="A111" s="109"/>
    </row>
    <row r="112" spans="1:13" x14ac:dyDescent="0.2">
      <c r="A112" s="109"/>
    </row>
    <row r="113" spans="1:6" x14ac:dyDescent="0.2">
      <c r="A113" s="81" t="s">
        <v>70</v>
      </c>
      <c r="B113"/>
      <c r="C113"/>
      <c r="D113" s="2"/>
      <c r="E113" s="2"/>
      <c r="F113" s="2"/>
    </row>
    <row r="114" spans="1:6" x14ac:dyDescent="0.2">
      <c r="A114" s="109"/>
    </row>
    <row r="115" spans="1:6" x14ac:dyDescent="0.2">
      <c r="A115" s="109"/>
    </row>
    <row r="116" spans="1:6" x14ac:dyDescent="0.2">
      <c r="A116" s="109"/>
    </row>
    <row r="117" spans="1:6" x14ac:dyDescent="0.2">
      <c r="A117" s="109"/>
    </row>
    <row r="118" spans="1:6" x14ac:dyDescent="0.2">
      <c r="A118" s="81" t="s">
        <v>71</v>
      </c>
      <c r="B118"/>
      <c r="C118"/>
      <c r="D118" s="2"/>
      <c r="E118" s="2"/>
      <c r="F118" s="2"/>
    </row>
    <row r="119" spans="1:6" x14ac:dyDescent="0.2">
      <c r="A119" s="109"/>
    </row>
    <row r="120" spans="1:6" x14ac:dyDescent="0.2">
      <c r="A120" s="109"/>
    </row>
  </sheetData>
  <sheetProtection formatCells="0" formatRows="0" insertRows="0"/>
  <mergeCells count="31">
    <mergeCell ref="A62:B62"/>
    <mergeCell ref="A11:A12"/>
    <mergeCell ref="H84:M92"/>
    <mergeCell ref="B18:C18"/>
    <mergeCell ref="D13:E13"/>
    <mergeCell ref="D14:E14"/>
    <mergeCell ref="D15:E15"/>
    <mergeCell ref="D17:E17"/>
    <mergeCell ref="B17:C17"/>
    <mergeCell ref="H58:M60"/>
    <mergeCell ref="H13:M16"/>
    <mergeCell ref="A44:C44"/>
    <mergeCell ref="C41:D41"/>
    <mergeCell ref="A63:B63"/>
    <mergeCell ref="B15:C15"/>
    <mergeCell ref="A58:B58"/>
    <mergeCell ref="A59:B59"/>
    <mergeCell ref="A60:B60"/>
    <mergeCell ref="D16:E16"/>
    <mergeCell ref="D18:E18"/>
    <mergeCell ref="B16:C16"/>
    <mergeCell ref="B7:F7"/>
    <mergeCell ref="B4:F4"/>
    <mergeCell ref="B5:F5"/>
    <mergeCell ref="B13:C13"/>
    <mergeCell ref="B14:C14"/>
    <mergeCell ref="F11:F12"/>
    <mergeCell ref="D12:E12"/>
    <mergeCell ref="D11:E11"/>
    <mergeCell ref="B11:C11"/>
    <mergeCell ref="B12:C12"/>
  </mergeCells>
  <dataValidations count="2">
    <dataValidation type="decimal" operator="greaterThan" allowBlank="1" showInputMessage="1" showErrorMessage="1" sqref="F39" xr:uid="{00000000-0002-0000-0000-000000000000}">
      <formula1>0</formula1>
    </dataValidation>
    <dataValidation type="decimal" operator="greaterThanOrEqual" allowBlank="1" showInputMessage="1" showErrorMessage="1" sqref="E41 F42 F47 C58:D60 C62:D63 B32:D38 F58:F60 B41 F62:F63" xr:uid="{00000000-0002-0000-0000-000001000000}">
      <formula1>0</formula1>
    </dataValidation>
  </dataValidations>
  <pageMargins left="0.51181102362204722" right="0.51181102362204722" top="0.74803149606299213" bottom="0.74803149606299213" header="0.31496062992125984" footer="0.31496062992125984"/>
  <pageSetup paperSize="9" orientation="portrait" r:id="rId1"/>
  <headerFooter>
    <oddHeader>&amp;L&amp;"Arial,Fed"&amp;12Mælkeafgiftsfonden - ansøgning om tilskud i 2023 - særopslag om klima</oddHeader>
    <oddFooter>&amp;RDel 3, side &amp;P</oddFooter>
  </headerFooter>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1"/>
  <dimension ref="A1:X25"/>
  <sheetViews>
    <sheetView showGridLines="0" zoomScale="85" zoomScaleNormal="85" workbookViewId="0">
      <selection activeCell="A2" sqref="A2"/>
    </sheetView>
  </sheetViews>
  <sheetFormatPr defaultRowHeight="12.75" x14ac:dyDescent="0.2"/>
  <cols>
    <col min="1" max="1" width="6.85546875" bestFit="1" customWidth="1"/>
    <col min="2" max="4" width="6.85546875" customWidth="1"/>
    <col min="5" max="5" width="8.42578125" bestFit="1" customWidth="1"/>
    <col min="6" max="6" width="10.28515625" bestFit="1" customWidth="1"/>
    <col min="7" max="7" width="14.42578125" bestFit="1" customWidth="1"/>
    <col min="8" max="8" width="10.28515625" bestFit="1" customWidth="1"/>
    <col min="9" max="9" width="14.7109375" bestFit="1" customWidth="1"/>
    <col min="10" max="12" width="13.140625" bestFit="1" customWidth="1"/>
    <col min="13" max="14" width="13.5703125" bestFit="1" customWidth="1"/>
    <col min="15" max="17" width="20.42578125" bestFit="1" customWidth="1"/>
    <col min="18" max="19" width="20.85546875" bestFit="1" customWidth="1"/>
    <col min="20" max="20" width="20.85546875" customWidth="1"/>
    <col min="21" max="21" width="14.140625" bestFit="1" customWidth="1"/>
    <col min="22" max="22" width="10.85546875" bestFit="1" customWidth="1"/>
    <col min="23" max="23" width="10.28515625" bestFit="1" customWidth="1"/>
    <col min="24" max="24" width="11.140625" bestFit="1" customWidth="1"/>
  </cols>
  <sheetData>
    <row r="1" spans="1:24" x14ac:dyDescent="0.2">
      <c r="A1" s="73" t="s">
        <v>34</v>
      </c>
      <c r="B1" s="73" t="s">
        <v>73</v>
      </c>
      <c r="C1" s="73" t="s">
        <v>74</v>
      </c>
      <c r="D1" s="73" t="s">
        <v>75</v>
      </c>
      <c r="E1" s="73" t="s">
        <v>53</v>
      </c>
      <c r="F1" s="73" t="s">
        <v>35</v>
      </c>
      <c r="G1" s="73" t="s">
        <v>36</v>
      </c>
      <c r="H1" s="73" t="s">
        <v>37</v>
      </c>
      <c r="I1" s="73" t="s">
        <v>38</v>
      </c>
      <c r="J1" s="73" t="s">
        <v>39</v>
      </c>
      <c r="K1" s="73" t="s">
        <v>40</v>
      </c>
      <c r="L1" s="73" t="s">
        <v>41</v>
      </c>
      <c r="M1" s="73" t="s">
        <v>42</v>
      </c>
      <c r="N1" s="73" t="s">
        <v>43</v>
      </c>
      <c r="O1" s="73" t="s">
        <v>44</v>
      </c>
      <c r="P1" s="73" t="s">
        <v>45</v>
      </c>
      <c r="Q1" s="73" t="s">
        <v>46</v>
      </c>
      <c r="R1" s="73" t="s">
        <v>47</v>
      </c>
      <c r="S1" s="73" t="s">
        <v>48</v>
      </c>
      <c r="T1" s="73" t="s">
        <v>72</v>
      </c>
      <c r="U1" s="73" t="s">
        <v>54</v>
      </c>
      <c r="V1" s="73" t="s">
        <v>49</v>
      </c>
      <c r="W1" s="73" t="s">
        <v>50</v>
      </c>
      <c r="X1" s="73" t="s">
        <v>51</v>
      </c>
    </row>
    <row r="2" spans="1:24" x14ac:dyDescent="0.2">
      <c r="A2" s="73" t="str">
        <f>IF(Budget_2020!$B$2="","",Budget_2020!$B$2)</f>
        <v/>
      </c>
      <c r="B2" s="73">
        <f>IF(Budget_2020!$B$18="","",Budget_2020!$B$18)</f>
        <v>0</v>
      </c>
      <c r="C2" s="73">
        <f>IF(Budget_2020!$D$18="","",Budget_2020!$D$18)</f>
        <v>0</v>
      </c>
      <c r="D2" s="73" t="str">
        <f>IF(Budget_2020!$F$18="","",Budget_2020!$F$18)</f>
        <v/>
      </c>
      <c r="E2" s="73">
        <f>IF(Budget_2020!$F$39="","",Budget_2020!$F$39)</f>
        <v>0</v>
      </c>
      <c r="F2" s="73" t="str">
        <f>IF(Budget_2020!$F$44="","",Budget_2020!$F$44)</f>
        <v/>
      </c>
      <c r="G2" s="73" t="str">
        <f>IF(Budget_2020!$D$45="","",Budget_2020!$D$45)</f>
        <v/>
      </c>
      <c r="H2" s="73" t="str">
        <f>IF(Budget_2020!$F$45="","",Budget_2020!$F$45)</f>
        <v/>
      </c>
      <c r="I2" s="73">
        <f>IF(Budget_2020!$F$48="","",Budget_2020!$F$48)</f>
        <v>0</v>
      </c>
      <c r="J2" s="73" t="str">
        <f>IF(Budget_2020!$A$58="","",Budget_2020!$A$58)</f>
        <v/>
      </c>
      <c r="K2" s="73" t="str">
        <f>IF(Budget_2020!$A$59="","",Budget_2020!$A$59)</f>
        <v/>
      </c>
      <c r="L2" s="73" t="str">
        <f>IF(Budget_2020!$A$60="","",Budget_2020!$A$60)</f>
        <v/>
      </c>
      <c r="M2" s="73" t="str">
        <f>IF(Budget_2020!$A$62="","",Budget_2020!$A$62)</f>
        <v/>
      </c>
      <c r="N2" s="73" t="str">
        <f>IF(Budget_2020!$A$63="","",Budget_2020!$A$63)</f>
        <v/>
      </c>
      <c r="O2" s="73" t="str">
        <f>IF(Budget_2020!$D$58="","",Budget_2020!$D$58)</f>
        <v/>
      </c>
      <c r="P2" s="73" t="str">
        <f>IF(Budget_2020!$D$59="","",Budget_2020!$D$59)</f>
        <v/>
      </c>
      <c r="Q2" s="73" t="str">
        <f>IF(Budget_2020!$D$60="","",Budget_2020!$D$60)</f>
        <v/>
      </c>
      <c r="R2" s="73" t="str">
        <f>IF(Budget_2020!$D$62="","",Budget_2020!$D$62)</f>
        <v/>
      </c>
      <c r="S2" s="73" t="str">
        <f>IF(Budget_2020!$D$63="","",Budget_2020!$D$63)</f>
        <v/>
      </c>
      <c r="T2" s="73" t="str">
        <f>IF(Budget_2020!$E$55="","",Budget_2020!$E$55)</f>
        <v/>
      </c>
      <c r="U2" s="73" t="str">
        <f>IF(Budget_2020!$F$55="","",Budget_2020!$F$55)</f>
        <v/>
      </c>
      <c r="V2" s="73" t="str">
        <f>IF(Budget_2020!$F$56="","",Budget_2020!$F$56)</f>
        <v/>
      </c>
      <c r="W2" s="73">
        <f>IF(Budget_2020!$F$64="","",Budget_2020!$F$64)</f>
        <v>0</v>
      </c>
      <c r="X2" s="73" t="str">
        <f>IF(Budget_2020!$F$70="","",Budget_2020!$F$70)</f>
        <v/>
      </c>
    </row>
    <row r="6" spans="1:24" x14ac:dyDescent="0.2">
      <c r="A6" s="73"/>
      <c r="B6" s="73"/>
      <c r="C6" s="73"/>
      <c r="D6" s="73"/>
    </row>
    <row r="7" spans="1:24" x14ac:dyDescent="0.2">
      <c r="A7" s="73"/>
      <c r="B7" s="73"/>
      <c r="C7" s="73"/>
      <c r="D7" s="73"/>
    </row>
    <row r="8" spans="1:24" x14ac:dyDescent="0.2">
      <c r="A8" s="73"/>
      <c r="B8" s="73"/>
      <c r="C8" s="73"/>
      <c r="D8" s="73"/>
    </row>
    <row r="9" spans="1:24" x14ac:dyDescent="0.2">
      <c r="A9" s="73"/>
      <c r="B9" s="73"/>
      <c r="C9" s="73"/>
      <c r="D9" s="73"/>
    </row>
    <row r="10" spans="1:24" x14ac:dyDescent="0.2">
      <c r="A10" s="73"/>
      <c r="B10" s="73"/>
      <c r="C10" s="73"/>
      <c r="D10" s="73"/>
    </row>
    <row r="11" spans="1:24" x14ac:dyDescent="0.2">
      <c r="A11" s="73"/>
      <c r="B11" s="73"/>
      <c r="C11" s="73"/>
      <c r="D11" s="73"/>
    </row>
    <row r="12" spans="1:24" x14ac:dyDescent="0.2">
      <c r="A12" s="73"/>
      <c r="B12" s="73"/>
      <c r="C12" s="73"/>
      <c r="D12" s="73"/>
    </row>
    <row r="13" spans="1:24" x14ac:dyDescent="0.2">
      <c r="A13" s="73"/>
      <c r="B13" s="73"/>
      <c r="C13" s="73"/>
      <c r="D13" s="73"/>
    </row>
    <row r="14" spans="1:24" x14ac:dyDescent="0.2">
      <c r="A14" s="73"/>
      <c r="B14" s="73"/>
      <c r="C14" s="73"/>
      <c r="D14" s="73"/>
    </row>
    <row r="15" spans="1:24" x14ac:dyDescent="0.2">
      <c r="A15" s="73"/>
      <c r="B15" s="73"/>
      <c r="C15" s="73"/>
      <c r="D15" s="73"/>
    </row>
    <row r="16" spans="1:24" x14ac:dyDescent="0.2">
      <c r="A16" s="73"/>
      <c r="B16" s="73"/>
      <c r="C16" s="73"/>
      <c r="D16" s="73"/>
    </row>
    <row r="17" spans="1:4" x14ac:dyDescent="0.2">
      <c r="A17" s="73"/>
      <c r="B17" s="73"/>
      <c r="C17" s="73"/>
      <c r="D17" s="73"/>
    </row>
    <row r="18" spans="1:4" x14ac:dyDescent="0.2">
      <c r="A18" s="73"/>
      <c r="B18" s="73"/>
      <c r="C18" s="73"/>
      <c r="D18" s="73"/>
    </row>
    <row r="19" spans="1:4" x14ac:dyDescent="0.2">
      <c r="A19" s="73"/>
      <c r="B19" s="73"/>
      <c r="C19" s="73"/>
      <c r="D19" s="73"/>
    </row>
    <row r="20" spans="1:4" x14ac:dyDescent="0.2">
      <c r="A20" s="73"/>
      <c r="B20" s="73"/>
      <c r="C20" s="73"/>
      <c r="D20" s="73"/>
    </row>
    <row r="21" spans="1:4" x14ac:dyDescent="0.2">
      <c r="A21" s="73"/>
      <c r="B21" s="73"/>
      <c r="C21" s="73"/>
      <c r="D21" s="73"/>
    </row>
    <row r="22" spans="1:4" x14ac:dyDescent="0.2">
      <c r="A22" s="73"/>
      <c r="B22" s="73"/>
      <c r="C22" s="73"/>
      <c r="D22" s="73"/>
    </row>
    <row r="23" spans="1:4" x14ac:dyDescent="0.2">
      <c r="A23" s="73"/>
      <c r="B23" s="73"/>
      <c r="C23" s="73"/>
      <c r="D23" s="73"/>
    </row>
    <row r="24" spans="1:4" x14ac:dyDescent="0.2">
      <c r="A24" s="73"/>
      <c r="B24" s="73"/>
      <c r="C24" s="73"/>
      <c r="D24" s="73"/>
    </row>
    <row r="25" spans="1:4" x14ac:dyDescent="0.2">
      <c r="A25" s="73"/>
      <c r="B25" s="73"/>
      <c r="C25" s="73"/>
      <c r="D25" s="7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3</vt:i4>
      </vt:variant>
    </vt:vector>
  </HeadingPairs>
  <TitlesOfParts>
    <vt:vector size="4" baseType="lpstr">
      <vt:lpstr>Budget_2020</vt:lpstr>
      <vt:lpstr>rng_data_import</vt:lpstr>
      <vt:lpstr>Budget_2020!Udskriftsområde</vt:lpstr>
      <vt:lpstr>Budget_2020!Udskriftstitler</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Kurt Lindrup</cp:lastModifiedBy>
  <cp:lastPrinted>2021-02-22T08:55:03Z</cp:lastPrinted>
  <dcterms:created xsi:type="dcterms:W3CDTF">2012-01-05T13:41:42Z</dcterms:created>
  <dcterms:modified xsi:type="dcterms:W3CDTF">2022-03-16T11:07:56Z</dcterms:modified>
</cp:coreProperties>
</file>