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Denne_projektmappe"/>
  <mc:AlternateContent xmlns:mc="http://schemas.openxmlformats.org/markup-compatibility/2006">
    <mc:Choice Requires="x15">
      <x15ac:absPath xmlns:x15ac="http://schemas.microsoft.com/office/spreadsheetml/2010/11/ac" url="M:\MAF Skemaer\"/>
    </mc:Choice>
  </mc:AlternateContent>
  <xr:revisionPtr revIDLastSave="0" documentId="13_ncr:1_{82E1B818-2E97-45F7-B33B-871E63E09C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projektforlængelse" sheetId="4" r:id="rId1"/>
  </sheets>
  <definedNames>
    <definedName name="_xlnm.Print_Area" localSheetId="0">'Budget projektforlængelse'!$A$1:$K$81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4" l="1"/>
  <c r="J27" i="4"/>
  <c r="H35" i="4" l="1"/>
  <c r="H32" i="4"/>
  <c r="J35" i="4"/>
  <c r="J34" i="4"/>
  <c r="J32" i="4"/>
  <c r="J31" i="4"/>
  <c r="J30" i="4"/>
  <c r="G36" i="4" l="1"/>
  <c r="F27" i="4" s="1"/>
  <c r="I36" i="4"/>
  <c r="K36" i="4"/>
  <c r="J11" i="4" l="1"/>
  <c r="J15" i="4" s="1"/>
  <c r="J18" i="4" s="1"/>
  <c r="J20" i="4" s="1"/>
  <c r="K38" i="4" s="1"/>
  <c r="J21" i="4" l="1"/>
  <c r="J36" i="4" l="1"/>
  <c r="F35" i="4"/>
  <c r="H34" i="4"/>
  <c r="F34" i="4"/>
  <c r="F32" i="4"/>
  <c r="H31" i="4"/>
  <c r="F31" i="4"/>
  <c r="H30" i="4"/>
  <c r="F30" i="4"/>
  <c r="H28" i="4"/>
  <c r="F28" i="4"/>
  <c r="F17" i="4"/>
  <c r="F13" i="4"/>
  <c r="H11" i="4"/>
  <c r="H15" i="4" s="1"/>
  <c r="H18" i="4" s="1"/>
  <c r="H20" i="4" s="1"/>
  <c r="I38" i="4" s="1"/>
  <c r="F10" i="4"/>
  <c r="E10" i="4"/>
  <c r="F9" i="4"/>
  <c r="E9" i="4"/>
  <c r="F8" i="4"/>
  <c r="E8" i="4"/>
  <c r="F7" i="4"/>
  <c r="E7" i="4"/>
  <c r="F6" i="4"/>
  <c r="E6" i="4"/>
  <c r="F16" i="4" s="1"/>
  <c r="F5" i="4"/>
  <c r="E5" i="4"/>
  <c r="F36" i="4" l="1"/>
  <c r="F38" i="4" s="1"/>
  <c r="H27" i="4"/>
  <c r="J38" i="4"/>
  <c r="F11" i="4"/>
  <c r="F15" i="4" s="1"/>
  <c r="H21" i="4"/>
  <c r="H36" i="4" l="1"/>
  <c r="H38" i="4" s="1"/>
  <c r="F18" i="4"/>
  <c r="F20" i="4" l="1"/>
  <c r="G38" i="4" s="1"/>
  <c r="F21" i="4" l="1"/>
</calcChain>
</file>

<file path=xl/sharedStrings.xml><?xml version="1.0" encoding="utf-8"?>
<sst xmlns="http://schemas.openxmlformats.org/spreadsheetml/2006/main" count="70" uniqueCount="57">
  <si>
    <t xml:space="preserve">1.000 kr. </t>
  </si>
  <si>
    <t>Projektets samlede tilskudsgrundlag</t>
  </si>
  <si>
    <t>Eget bidrag</t>
  </si>
  <si>
    <t xml:space="preserve">I alt </t>
  </si>
  <si>
    <t>kontrollinje - skal være 0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</si>
  <si>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</si>
  <si>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</si>
  <si>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</si>
  <si>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</si>
  <si>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</si>
  <si>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</si>
  <si>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</si>
  <si>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</si>
  <si>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</si>
  <si>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</si>
  <si>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</si>
  <si>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Overhead - tillæg til intern løn - Model I</t>
  </si>
  <si>
    <t>Overhead - tillæg til tilskudsgrundlaget - Model II</t>
  </si>
  <si>
    <t xml:space="preserve">B </t>
  </si>
  <si>
    <t>B</t>
  </si>
  <si>
    <t>Timeløn før overhead  kr.</t>
  </si>
  <si>
    <t>Timeløn inkl. overhead     kr.</t>
  </si>
  <si>
    <t>A</t>
  </si>
  <si>
    <t xml:space="preserve"> medarbejder- / løngruppe</t>
  </si>
  <si>
    <t xml:space="preserve">Værdi efter </t>
  </si>
  <si>
    <t>Projektets samlede finansiering i projektperioden</t>
  </si>
  <si>
    <t>Opgørelse af udgifter med eller uden moms - sæt kryds</t>
  </si>
  <si>
    <t>1. Udgifter er opgjort uden moms</t>
  </si>
  <si>
    <t>2. Udgifter er opgjort med moms</t>
  </si>
  <si>
    <t>Projektets samlede budget i projektperioden</t>
  </si>
  <si>
    <t>Fondens tilskud</t>
  </si>
  <si>
    <t>C</t>
  </si>
  <si>
    <t>Private tilskud</t>
  </si>
  <si>
    <t>Intern løn</t>
  </si>
  <si>
    <t xml:space="preserve">Ekstern bistand </t>
  </si>
  <si>
    <t>Udstyr</t>
  </si>
  <si>
    <t>Indtægter i projektperioden</t>
  </si>
  <si>
    <t>Administrative omkostninger / overhead som finansieres af projektet</t>
  </si>
  <si>
    <t xml:space="preserve">Eventuelle bemærkninger til projektøkonomien herunder finansieringen eller i relation hertil.   </t>
  </si>
  <si>
    <t xml:space="preserve">Udgifterne skal være allerede godkendte udgifter. </t>
  </si>
  <si>
    <t>Der kan indsættes flere rækker under de enkelte afsnit</t>
  </si>
  <si>
    <t>Vejledning</t>
  </si>
  <si>
    <t xml:space="preserve">Ingen skalering af arket inden print eller konvertering til pdf-format! Sørg for at sideskiftet falder naturligt. </t>
  </si>
  <si>
    <t xml:space="preserve">De grå kanter markerer udskriftsområdet. Det er vigtigt, at teksten ikke står udenfor udskriftsområdet. </t>
  </si>
  <si>
    <t xml:space="preserve">Tekst skrevet i rækker og kolonner udenfor vil ikke fremgå af dokumentet, når det printes eller konverteres til pdf-format. </t>
  </si>
  <si>
    <t>Udstyr             Værdi før afskrivning</t>
  </si>
  <si>
    <t xml:space="preserve">Sørg for at sideskiftet falder naturligt. </t>
  </si>
  <si>
    <t>Interne lønudgifter</t>
  </si>
  <si>
    <r>
      <t xml:space="preserve">Det </t>
    </r>
    <r>
      <rPr>
        <u/>
        <sz val="10"/>
        <color theme="1"/>
        <rFont val="Arial"/>
        <family val="2"/>
      </rPr>
      <t>skal</t>
    </r>
    <r>
      <rPr>
        <sz val="10"/>
        <color theme="1"/>
        <rFont val="Arial"/>
        <family val="2"/>
      </rPr>
      <t xml:space="preserve"> specificeres hvilke udgifter, som der budgetteres med </t>
    </r>
  </si>
  <si>
    <t>Note 1: Budget i kolonne A skal også indeholde oprindelig bevilling for 2024</t>
  </si>
  <si>
    <t>8. Projektets budget og finansiering i 2024 og 2025</t>
  </si>
  <si>
    <t>Godkendt budget 2024</t>
  </si>
  <si>
    <t>Forventet forbrug 2024</t>
  </si>
  <si>
    <t>Budget 2025</t>
  </si>
  <si>
    <t>Overordnede bemærkninger til projektøkonomien i 2024 og 2025</t>
  </si>
  <si>
    <t>Specifikation og bemærkninger til de enkelte hovedposter i budgettet for 2025 (Kolonne A)</t>
  </si>
  <si>
    <t>Det er timeantal, timeløn og overheadsats i 2025, som skal oplyses i kolonne B, C, D. Derved beregnes lønudgifterne automatisk i kolonne F/G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</si>
</sst>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\-#,##0\ "/>
  </numFmts>
  <fonts count="1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2">
    <xf numFmtId="0" fontId="0" fillId="0" borderId="0" xfId="0"/>
    <xf numFmtId="0" fontId="7" fillId="0" borderId="0" xfId="0" applyFont="1"/>
    <xf numFmtId="0" fontId="5" fillId="2" borderId="7" xfId="0" applyFont="1" applyFill="1" applyBorder="1"/>
    <xf numFmtId="3" fontId="5" fillId="0" borderId="0" xfId="0" applyNumberFormat="1" applyFont="1" applyAlignment="1">
      <alignment horizontal="right"/>
    </xf>
    <xf numFmtId="0" fontId="5" fillId="0" borderId="0" xfId="0" applyFont="1"/>
    <xf numFmtId="9" fontId="5" fillId="2" borderId="1" xfId="0" applyNumberFormat="1" applyFont="1" applyFill="1" applyBorder="1" applyAlignment="1">
      <alignment horizontal="right"/>
    </xf>
    <xf numFmtId="3" fontId="8" fillId="0" borderId="15" xfId="0" applyNumberFormat="1" applyFont="1" applyBorder="1" applyAlignment="1" applyProtection="1">
      <alignment horizontal="right"/>
      <protection locked="0"/>
    </xf>
    <xf numFmtId="3" fontId="5" fillId="0" borderId="15" xfId="0" applyNumberFormat="1" applyFont="1" applyBorder="1" applyAlignment="1" applyProtection="1">
      <alignment horizontal="right"/>
      <protection locked="0"/>
    </xf>
    <xf numFmtId="10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0" borderId="19" xfId="0" applyNumberFormat="1" applyFont="1" applyBorder="1" applyAlignment="1" applyProtection="1">
      <alignment horizontal="right"/>
      <protection locked="0"/>
    </xf>
    <xf numFmtId="9" fontId="8" fillId="2" borderId="12" xfId="0" applyNumberFormat="1" applyFont="1" applyFill="1" applyBorder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 applyProtection="1">
      <alignment vertical="top"/>
      <protection locked="0"/>
    </xf>
    <xf numFmtId="0" fontId="0" fillId="0" borderId="0" xfId="0" applyAlignment="1">
      <alignment horizontal="right"/>
    </xf>
    <xf numFmtId="0" fontId="8" fillId="3" borderId="13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3" borderId="6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2" borderId="5" xfId="0" applyFont="1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7" xfId="0" applyFont="1" applyBorder="1" applyProtection="1"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3" fontId="5" fillId="0" borderId="11" xfId="0" applyNumberFormat="1" applyFont="1" applyBorder="1" applyAlignment="1" applyProtection="1">
      <alignment horizontal="center"/>
      <protection locked="0"/>
    </xf>
    <xf numFmtId="164" fontId="5" fillId="0" borderId="15" xfId="0" applyNumberFormat="1" applyFont="1" applyBorder="1" applyAlignment="1" applyProtection="1">
      <alignment horizontal="center"/>
      <protection locked="0"/>
    </xf>
    <xf numFmtId="3" fontId="5" fillId="2" borderId="15" xfId="0" applyNumberFormat="1" applyFont="1" applyFill="1" applyBorder="1" applyAlignment="1">
      <alignment horizontal="center"/>
    </xf>
    <xf numFmtId="0" fontId="5" fillId="0" borderId="15" xfId="0" applyFont="1" applyBorder="1" applyProtection="1">
      <protection locked="0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3" fontId="5" fillId="0" borderId="15" xfId="0" applyNumberFormat="1" applyFont="1" applyBorder="1" applyProtection="1">
      <protection locked="0"/>
    </xf>
    <xf numFmtId="0" fontId="8" fillId="2" borderId="5" xfId="0" applyFont="1" applyFill="1" applyBorder="1"/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5" fillId="0" borderId="15" xfId="0" applyFont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5" fillId="2" borderId="17" xfId="0" applyFont="1" applyFill="1" applyBorder="1"/>
    <xf numFmtId="0" fontId="8" fillId="2" borderId="16" xfId="0" applyFont="1" applyFill="1" applyBorder="1"/>
    <xf numFmtId="0" fontId="8" fillId="2" borderId="16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8" fillId="3" borderId="6" xfId="0" applyFont="1" applyFill="1" applyBorder="1"/>
    <xf numFmtId="0" fontId="8" fillId="3" borderId="3" xfId="0" applyFont="1" applyFill="1" applyBorder="1"/>
    <xf numFmtId="3" fontId="5" fillId="0" borderId="0" xfId="0" applyNumberFormat="1" applyFont="1" applyAlignment="1">
      <alignment horizontal="center"/>
    </xf>
    <xf numFmtId="0" fontId="8" fillId="2" borderId="6" xfId="0" applyFont="1" applyFill="1" applyBorder="1"/>
    <xf numFmtId="0" fontId="8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9" fontId="5" fillId="2" borderId="11" xfId="0" applyNumberFormat="1" applyFont="1" applyFill="1" applyBorder="1" applyAlignment="1">
      <alignment horizontal="right"/>
    </xf>
    <xf numFmtId="0" fontId="5" fillId="2" borderId="4" xfId="0" applyFont="1" applyFill="1" applyBorder="1"/>
    <xf numFmtId="9" fontId="5" fillId="0" borderId="11" xfId="0" applyNumberFormat="1" applyFont="1" applyBorder="1" applyAlignment="1">
      <alignment horizontal="right"/>
    </xf>
    <xf numFmtId="9" fontId="5" fillId="0" borderId="11" xfId="0" applyNumberFormat="1" applyFont="1" applyBorder="1" applyAlignment="1" applyProtection="1">
      <alignment horizontal="right"/>
      <protection locked="0"/>
    </xf>
    <xf numFmtId="0" fontId="8" fillId="2" borderId="8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2" borderId="20" xfId="0" applyFont="1" applyFill="1" applyBorder="1"/>
    <xf numFmtId="0" fontId="5" fillId="0" borderId="0" xfId="0" applyFont="1" applyAlignment="1">
      <alignment wrapText="1"/>
    </xf>
    <xf numFmtId="9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wrapText="1"/>
    </xf>
    <xf numFmtId="9" fontId="5" fillId="2" borderId="0" xfId="1" applyFont="1" applyFill="1" applyAlignment="1">
      <alignment horizontal="right"/>
    </xf>
    <xf numFmtId="9" fontId="5" fillId="2" borderId="0" xfId="0" applyNumberFormat="1" applyFont="1" applyFill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3" fontId="8" fillId="2" borderId="12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0" fontId="7" fillId="3" borderId="13" xfId="0" applyFont="1" applyFill="1" applyBorder="1"/>
    <xf numFmtId="0" fontId="3" fillId="2" borderId="7" xfId="0" applyFont="1" applyFill="1" applyBorder="1"/>
    <xf numFmtId="9" fontId="5" fillId="0" borderId="0" xfId="0" applyNumberFormat="1" applyFont="1"/>
    <xf numFmtId="10" fontId="5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top"/>
    </xf>
    <xf numFmtId="0" fontId="0" fillId="0" borderId="22" xfId="0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2" fillId="2" borderId="7" xfId="0" applyFont="1" applyFill="1" applyBorder="1"/>
    <xf numFmtId="0" fontId="1" fillId="2" borderId="5" xfId="0" applyFont="1" applyFill="1" applyBorder="1"/>
    <xf numFmtId="0" fontId="8" fillId="0" borderId="0" xfId="0" applyFont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/>
      <protection locked="0"/>
    </xf>
    <xf numFmtId="3" fontId="8" fillId="2" borderId="7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5" fillId="0" borderId="7" xfId="0" applyNumberFormat="1" applyFont="1" applyBorder="1" applyAlignment="1" applyProtection="1">
      <alignment horizontal="right"/>
      <protection locked="0"/>
    </xf>
    <xf numFmtId="165" fontId="5" fillId="0" borderId="11" xfId="0" applyNumberFormat="1" applyFont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9" fontId="5" fillId="2" borderId="6" xfId="1" applyFont="1" applyFill="1" applyBorder="1" applyAlignment="1">
      <alignment horizontal="right"/>
    </xf>
    <xf numFmtId="9" fontId="5" fillId="2" borderId="10" xfId="1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2" borderId="7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showGridLines="0" tabSelected="1" zoomScaleNormal="100" workbookViewId="0">
      <selection activeCell="X4" sqref="X4"/>
    </sheetView>
  </sheetViews>
  <sheetFormatPr defaultRowHeight="12" x14ac:dyDescent="0.2"/>
  <cols>
    <col min="1" max="1" width="27.5703125" style="4" customWidth="1"/>
    <col min="2" max="2" width="7.140625" style="4" customWidth="1"/>
    <col min="3" max="3" width="9.140625" style="4" customWidth="1"/>
    <col min="4" max="4" width="9" style="62" customWidth="1"/>
    <col min="5" max="5" width="9.140625" style="62" customWidth="1"/>
    <col min="6" max="6" width="6.5703125" style="62" customWidth="1"/>
    <col min="7" max="7" width="6.5703125" style="4" customWidth="1"/>
    <col min="8" max="8" width="6.5703125" style="62" customWidth="1"/>
    <col min="9" max="9" width="6.5703125" style="4" customWidth="1"/>
    <col min="10" max="10" width="6.5703125" style="62" customWidth="1"/>
    <col min="11" max="11" width="6.5703125" style="4" customWidth="1"/>
    <col min="12" max="12" width="0.5703125" style="4" customWidth="1"/>
    <col min="13" max="13" width="7.5703125" style="4" customWidth="1"/>
    <col min="14" max="16384" width="9.140625" style="4"/>
  </cols>
  <sheetData>
    <row r="1" spans="1:15" ht="12.75" x14ac:dyDescent="0.2">
      <c r="A1" s="98" t="s">
        <v>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N1" s="110" t="s">
        <v>41</v>
      </c>
      <c r="O1" s="15"/>
    </row>
    <row r="2" spans="1:15" ht="28.5" customHeight="1" x14ac:dyDescent="0.2">
      <c r="A2" s="94" t="s">
        <v>29</v>
      </c>
      <c r="B2" s="18"/>
      <c r="C2" s="18"/>
      <c r="D2" s="19"/>
      <c r="E2" s="19"/>
      <c r="F2" s="116" t="s">
        <v>53</v>
      </c>
      <c r="G2" s="117"/>
      <c r="H2" s="116" t="s">
        <v>52</v>
      </c>
      <c r="I2" s="118"/>
      <c r="J2" s="116" t="s">
        <v>51</v>
      </c>
      <c r="K2" s="117"/>
      <c r="L2" s="107"/>
      <c r="M2" s="20"/>
      <c r="N2" t="s">
        <v>43</v>
      </c>
    </row>
    <row r="3" spans="1:15" ht="12.75" x14ac:dyDescent="0.2">
      <c r="A3" s="21"/>
      <c r="B3" s="22"/>
      <c r="C3" s="22"/>
      <c r="D3" s="23"/>
      <c r="E3" s="23"/>
      <c r="F3" s="119" t="s">
        <v>0</v>
      </c>
      <c r="G3" s="120"/>
      <c r="H3" s="119" t="s">
        <v>0</v>
      </c>
      <c r="I3" s="121"/>
      <c r="J3" s="120" t="s">
        <v>0</v>
      </c>
      <c r="K3" s="121"/>
      <c r="L3" s="107"/>
      <c r="M3" s="24"/>
      <c r="N3" s="111" t="s">
        <v>44</v>
      </c>
    </row>
    <row r="4" spans="1:15" ht="40.5" customHeight="1" x14ac:dyDescent="0.2">
      <c r="A4" s="114" t="s">
        <v>47</v>
      </c>
      <c r="B4" s="26" t="s">
        <v>10</v>
      </c>
      <c r="C4" s="26" t="s">
        <v>20</v>
      </c>
      <c r="D4" s="27" t="s">
        <v>11</v>
      </c>
      <c r="E4" s="26" t="s">
        <v>21</v>
      </c>
      <c r="F4" s="122" t="s">
        <v>22</v>
      </c>
      <c r="G4" s="123"/>
      <c r="H4" s="124" t="s">
        <v>18</v>
      </c>
      <c r="I4" s="125"/>
      <c r="J4" s="150" t="s">
        <v>31</v>
      </c>
      <c r="K4" s="125"/>
      <c r="L4" s="107"/>
      <c r="M4" s="24"/>
      <c r="N4" s="105" t="s">
        <v>42</v>
      </c>
    </row>
    <row r="5" spans="1:15" ht="12.75" x14ac:dyDescent="0.2">
      <c r="A5" s="28" t="s">
        <v>23</v>
      </c>
      <c r="B5" s="29"/>
      <c r="C5" s="30"/>
      <c r="D5" s="31"/>
      <c r="E5" s="32" t="str">
        <f>IF(D5&lt;&gt;"",ROUND(C5*(1+D5/100),0),"")</f>
        <v/>
      </c>
      <c r="F5" s="126" t="str">
        <f>IF(B5&lt;&gt;"",ROUND((+B5*C5)/1000,0),"")</f>
        <v/>
      </c>
      <c r="G5" s="127"/>
      <c r="H5" s="128"/>
      <c r="I5" s="129"/>
      <c r="J5" s="128"/>
      <c r="K5" s="129"/>
      <c r="L5" s="107"/>
      <c r="M5" s="3"/>
      <c r="N5" s="112" t="s">
        <v>56</v>
      </c>
    </row>
    <row r="6" spans="1:15" ht="12.75" x14ac:dyDescent="0.2">
      <c r="A6" s="28"/>
      <c r="B6" s="29"/>
      <c r="C6" s="30"/>
      <c r="D6" s="31"/>
      <c r="E6" s="32" t="str">
        <f>IF(D6&lt;&gt;"",ROUND(C6*(1+D6/100),0),"")</f>
        <v/>
      </c>
      <c r="F6" s="126" t="str">
        <f>IF(B6&lt;&gt;"",ROUND((+B6*C6)/1000,0),"")</f>
        <v/>
      </c>
      <c r="G6" s="127"/>
      <c r="H6" s="128"/>
      <c r="I6" s="129"/>
      <c r="J6" s="128"/>
      <c r="K6" s="129"/>
      <c r="L6" s="107"/>
      <c r="M6" s="3"/>
    </row>
    <row r="7" spans="1:15" ht="12.75" x14ac:dyDescent="0.2">
      <c r="A7" s="33"/>
      <c r="B7" s="29"/>
      <c r="C7" s="30"/>
      <c r="D7" s="31"/>
      <c r="E7" s="32" t="str">
        <f t="shared" ref="E7:E10" si="0">IF(D7&lt;&gt;"",ROUND(C7*(1+D7/100),0),"")</f>
        <v/>
      </c>
      <c r="F7" s="126" t="str">
        <f t="shared" ref="F7:F10" si="1">IF(B7&lt;&gt;"",ROUND((+B7*C7)/1000,0),"")</f>
        <v/>
      </c>
      <c r="G7" s="127"/>
      <c r="H7" s="128"/>
      <c r="I7" s="129"/>
      <c r="J7" s="128"/>
      <c r="K7" s="129"/>
      <c r="L7" s="107"/>
      <c r="M7" s="3"/>
    </row>
    <row r="8" spans="1:15" ht="12.75" x14ac:dyDescent="0.2">
      <c r="A8" s="28"/>
      <c r="B8" s="29"/>
      <c r="C8" s="30"/>
      <c r="D8" s="31"/>
      <c r="E8" s="32" t="str">
        <f t="shared" si="0"/>
        <v/>
      </c>
      <c r="F8" s="126" t="str">
        <f t="shared" si="1"/>
        <v/>
      </c>
      <c r="G8" s="127"/>
      <c r="H8" s="128"/>
      <c r="I8" s="129"/>
      <c r="J8" s="128"/>
      <c r="K8" s="129"/>
      <c r="L8" s="107"/>
      <c r="M8" s="3"/>
    </row>
    <row r="9" spans="1:15" ht="12.75" x14ac:dyDescent="0.2">
      <c r="A9" s="28"/>
      <c r="B9" s="29"/>
      <c r="C9" s="30"/>
      <c r="D9" s="31"/>
      <c r="E9" s="32" t="str">
        <f t="shared" si="0"/>
        <v/>
      </c>
      <c r="F9" s="126" t="str">
        <f t="shared" si="1"/>
        <v/>
      </c>
      <c r="G9" s="127"/>
      <c r="H9" s="128"/>
      <c r="I9" s="129"/>
      <c r="J9" s="128"/>
      <c r="K9" s="129"/>
      <c r="L9" s="107"/>
      <c r="M9" s="3"/>
    </row>
    <row r="10" spans="1:15" ht="12.75" x14ac:dyDescent="0.2">
      <c r="A10" s="28"/>
      <c r="B10" s="29"/>
      <c r="C10" s="30"/>
      <c r="D10" s="31"/>
      <c r="E10" s="32" t="str">
        <f t="shared" si="0"/>
        <v/>
      </c>
      <c r="F10" s="126" t="str">
        <f t="shared" si="1"/>
        <v/>
      </c>
      <c r="G10" s="127"/>
      <c r="H10" s="128"/>
      <c r="I10" s="129"/>
      <c r="J10" s="128"/>
      <c r="K10" s="129"/>
      <c r="L10" s="107"/>
      <c r="M10" s="3"/>
    </row>
    <row r="11" spans="1:15" ht="12.75" x14ac:dyDescent="0.2">
      <c r="A11" s="34" t="s">
        <v>13</v>
      </c>
      <c r="B11" s="35"/>
      <c r="C11" s="35"/>
      <c r="D11" s="35"/>
      <c r="E11" s="36"/>
      <c r="F11" s="126">
        <f>SUM(F5:F10)</f>
        <v>0</v>
      </c>
      <c r="G11" s="127"/>
      <c r="H11" s="126">
        <f>SUM(H5:H10)</f>
        <v>0</v>
      </c>
      <c r="I11" s="127"/>
      <c r="J11" s="126">
        <f>SUM(J5:J10)</f>
        <v>0</v>
      </c>
      <c r="K11" s="127"/>
      <c r="L11" s="107"/>
      <c r="M11" s="3"/>
    </row>
    <row r="12" spans="1:15" ht="12.75" x14ac:dyDescent="0.2">
      <c r="A12" s="2" t="s">
        <v>6</v>
      </c>
      <c r="B12" s="35"/>
      <c r="C12" s="35"/>
      <c r="D12" s="37"/>
      <c r="E12" s="38"/>
      <c r="F12" s="128"/>
      <c r="G12" s="129"/>
      <c r="H12" s="128"/>
      <c r="I12" s="129"/>
      <c r="J12" s="128"/>
      <c r="K12" s="129"/>
      <c r="L12" s="107"/>
      <c r="M12" s="13"/>
    </row>
    <row r="13" spans="1:15" ht="12.75" x14ac:dyDescent="0.2">
      <c r="A13" s="113" t="s">
        <v>45</v>
      </c>
      <c r="B13" s="39"/>
      <c r="C13" s="132" t="s">
        <v>24</v>
      </c>
      <c r="D13" s="133"/>
      <c r="E13" s="7"/>
      <c r="F13" s="126">
        <f>ROUND(+B13-E13,0)</f>
        <v>0</v>
      </c>
      <c r="G13" s="127"/>
      <c r="H13" s="128"/>
      <c r="I13" s="129"/>
      <c r="J13" s="128"/>
      <c r="K13" s="129"/>
      <c r="L13" s="107"/>
      <c r="M13" s="3"/>
    </row>
    <row r="14" spans="1:15" ht="12.75" x14ac:dyDescent="0.2">
      <c r="A14" s="2" t="s">
        <v>8</v>
      </c>
      <c r="B14" s="35"/>
      <c r="C14" s="35"/>
      <c r="D14" s="37"/>
      <c r="E14" s="38"/>
      <c r="F14" s="128"/>
      <c r="G14" s="129"/>
      <c r="H14" s="128"/>
      <c r="I14" s="129"/>
      <c r="J14" s="128"/>
      <c r="K14" s="129"/>
      <c r="L14" s="107"/>
      <c r="M14" s="13"/>
    </row>
    <row r="15" spans="1:15" ht="12.75" x14ac:dyDescent="0.2">
      <c r="A15" s="40" t="s">
        <v>14</v>
      </c>
      <c r="B15" s="41"/>
      <c r="C15" s="41"/>
      <c r="D15" s="42"/>
      <c r="E15" s="43"/>
      <c r="F15" s="130">
        <f>ROUND(SUM(F11:F14),0)</f>
        <v>0</v>
      </c>
      <c r="G15" s="131"/>
      <c r="H15" s="130">
        <f>ROUND(SUM(H11:H14),0)</f>
        <v>0</v>
      </c>
      <c r="I15" s="131"/>
      <c r="J15" s="130">
        <f>ROUND(SUM(J11:J14),0)</f>
        <v>0</v>
      </c>
      <c r="K15" s="131"/>
      <c r="L15" s="107"/>
      <c r="M15" s="14"/>
    </row>
    <row r="16" spans="1:15" ht="12.75" x14ac:dyDescent="0.2">
      <c r="A16" s="134" t="s">
        <v>16</v>
      </c>
      <c r="B16" s="135"/>
      <c r="C16" s="135"/>
      <c r="D16" s="37"/>
      <c r="E16" s="38"/>
      <c r="F16" s="126" t="str">
        <f>IF(D5&lt;&gt;"",ROUND((SUMPRODUCT(B5:B10,E5:E10)-SUMPRODUCT(B5:B10,C5:C10))/1000,0),"")</f>
        <v/>
      </c>
      <c r="G16" s="127"/>
      <c r="H16" s="128"/>
      <c r="I16" s="129"/>
      <c r="J16" s="128"/>
      <c r="K16" s="129"/>
      <c r="L16" s="107"/>
      <c r="M16" s="3"/>
    </row>
    <row r="17" spans="1:15" ht="12.75" x14ac:dyDescent="0.2">
      <c r="A17" s="2" t="s">
        <v>17</v>
      </c>
      <c r="B17" s="35"/>
      <c r="C17" s="35"/>
      <c r="D17" s="44"/>
      <c r="E17" s="45" t="s">
        <v>9</v>
      </c>
      <c r="F17" s="126" t="str">
        <f>IF(D17&lt;&gt;"",ROUND((SUM(F11:F14)-F19)*(1+D17/100)-(SUM(F11:F14)-F19),0),"")</f>
        <v/>
      </c>
      <c r="G17" s="127"/>
      <c r="H17" s="128"/>
      <c r="I17" s="129"/>
      <c r="J17" s="128"/>
      <c r="K17" s="129"/>
      <c r="L17" s="107"/>
      <c r="M17" s="3"/>
    </row>
    <row r="18" spans="1:15" ht="12.75" x14ac:dyDescent="0.2">
      <c r="A18" s="46" t="s">
        <v>15</v>
      </c>
      <c r="B18" s="47"/>
      <c r="C18" s="47"/>
      <c r="D18" s="48"/>
      <c r="E18" s="49"/>
      <c r="F18" s="130">
        <f>IFERROR(ROUND(+F15+F16+F17,0),IFERROR(ROUND(F15+F16,0),IFERROR(F15+F17,F15)))</f>
        <v>0</v>
      </c>
      <c r="G18" s="131"/>
      <c r="H18" s="130">
        <f>IFERROR(ROUND(+H15+H16+H17,0),IFERROR(ROUND(H15+H16,0),IFERROR(H15+H17,H15)))</f>
        <v>0</v>
      </c>
      <c r="I18" s="131"/>
      <c r="J18" s="130">
        <f>IFERROR(ROUND(+J15+J16+J17,0),IFERROR(ROUND(J15+J16,0),IFERROR(J15+J17,J15)))</f>
        <v>0</v>
      </c>
      <c r="K18" s="131"/>
      <c r="L18" s="107"/>
      <c r="M18" s="14"/>
    </row>
    <row r="19" spans="1:15" ht="12.75" x14ac:dyDescent="0.2">
      <c r="A19" s="25" t="s">
        <v>7</v>
      </c>
      <c r="B19" s="50"/>
      <c r="C19" s="50"/>
      <c r="D19" s="51"/>
      <c r="E19" s="52"/>
      <c r="F19" s="128"/>
      <c r="G19" s="129"/>
      <c r="H19" s="136"/>
      <c r="I19" s="137"/>
      <c r="J19" s="136"/>
      <c r="K19" s="137"/>
      <c r="L19" s="107"/>
      <c r="M19" s="13"/>
    </row>
    <row r="20" spans="1:15" ht="13.5" thickBot="1" x14ac:dyDescent="0.25">
      <c r="A20" s="53" t="s">
        <v>1</v>
      </c>
      <c r="B20" s="54"/>
      <c r="C20" s="54"/>
      <c r="D20" s="55"/>
      <c r="E20" s="56"/>
      <c r="F20" s="138">
        <f>ROUND(+F18-F19,0)</f>
        <v>0</v>
      </c>
      <c r="G20" s="139"/>
      <c r="H20" s="138">
        <f>ROUND(+H18-H19,0)</f>
        <v>0</v>
      </c>
      <c r="I20" s="139"/>
      <c r="J20" s="138">
        <f>ROUND(+J18-J19,0)</f>
        <v>0</v>
      </c>
      <c r="K20" s="139"/>
      <c r="L20" s="107"/>
      <c r="M20" s="14"/>
    </row>
    <row r="21" spans="1:15" ht="21" customHeight="1" x14ac:dyDescent="0.2">
      <c r="A21" s="57" t="s">
        <v>12</v>
      </c>
      <c r="B21" s="58"/>
      <c r="C21" s="58"/>
      <c r="D21" s="59"/>
      <c r="E21" s="60"/>
      <c r="F21" s="140" t="str">
        <f>IFERROR((F16+F17)/F20,IFERROR(F16/F20,IFERROR(F17/F20,"")))</f>
        <v/>
      </c>
      <c r="G21" s="141"/>
      <c r="H21" s="140" t="str">
        <f>IFERROR((H16+H17)/H20,IFERROR(H16/H20,IFERROR(H17/H20,"")))</f>
        <v/>
      </c>
      <c r="I21" s="141"/>
      <c r="J21" s="140" t="str">
        <f>IFERROR((J16+J17)/J20,IFERROR(J16/J20,IFERROR(J17/J20,"")))</f>
        <v/>
      </c>
      <c r="K21" s="141"/>
      <c r="L21" s="107"/>
      <c r="M21" s="61"/>
    </row>
    <row r="22" spans="1:15" ht="12.75" x14ac:dyDescent="0.2">
      <c r="F22" s="3"/>
      <c r="H22" s="3"/>
      <c r="J22" s="3"/>
      <c r="L22" s="107"/>
    </row>
    <row r="23" spans="1:15" ht="12.75" x14ac:dyDescent="0.2">
      <c r="A23" s="63"/>
      <c r="F23" s="3"/>
      <c r="H23" s="3"/>
      <c r="J23" s="3"/>
      <c r="L23" s="107"/>
    </row>
    <row r="24" spans="1:15" ht="26.25" customHeight="1" x14ac:dyDescent="0.2">
      <c r="A24" s="17" t="s">
        <v>25</v>
      </c>
      <c r="B24" s="18"/>
      <c r="C24" s="18"/>
      <c r="D24" s="19"/>
      <c r="E24" s="19"/>
      <c r="F24" s="116" t="s">
        <v>53</v>
      </c>
      <c r="G24" s="117"/>
      <c r="H24" s="116" t="s">
        <v>52</v>
      </c>
      <c r="I24" s="118"/>
      <c r="J24" s="116" t="s">
        <v>51</v>
      </c>
      <c r="K24" s="117"/>
      <c r="L24" s="107"/>
      <c r="M24" s="20"/>
    </row>
    <row r="25" spans="1:15" ht="12.75" x14ac:dyDescent="0.2">
      <c r="A25" s="64"/>
      <c r="B25" s="65"/>
      <c r="C25" s="22"/>
      <c r="D25" s="22"/>
      <c r="E25" s="23"/>
      <c r="F25" s="142" t="s">
        <v>0</v>
      </c>
      <c r="G25" s="143"/>
      <c r="H25" s="142" t="s">
        <v>0</v>
      </c>
      <c r="I25" s="143"/>
      <c r="J25" s="142" t="s">
        <v>0</v>
      </c>
      <c r="K25" s="143"/>
      <c r="L25" s="107"/>
      <c r="M25" s="66"/>
    </row>
    <row r="26" spans="1:15" ht="12.75" x14ac:dyDescent="0.2">
      <c r="A26" s="67"/>
      <c r="B26" s="68"/>
      <c r="C26" s="69"/>
      <c r="D26" s="69"/>
      <c r="E26" s="70"/>
      <c r="F26" s="144" t="s">
        <v>22</v>
      </c>
      <c r="G26" s="145"/>
      <c r="H26" s="144" t="s">
        <v>19</v>
      </c>
      <c r="I26" s="145"/>
      <c r="J26" s="151" t="s">
        <v>31</v>
      </c>
      <c r="K26" s="145"/>
      <c r="L26" s="107"/>
      <c r="M26" s="66"/>
    </row>
    <row r="27" spans="1:15" ht="12.75" x14ac:dyDescent="0.2">
      <c r="A27" s="46" t="s">
        <v>30</v>
      </c>
      <c r="B27" s="47"/>
      <c r="C27" s="35"/>
      <c r="D27" s="35"/>
      <c r="E27" s="71"/>
      <c r="F27" s="5" t="str">
        <f>IF(G27="","",+G27/G36)</f>
        <v/>
      </c>
      <c r="G27" s="6"/>
      <c r="H27" s="5" t="str">
        <f>IF(I27="","",+I27/I36)</f>
        <v/>
      </c>
      <c r="I27" s="6"/>
      <c r="J27" s="5" t="str">
        <f>IF(K27="","",+K27/K36)</f>
        <v/>
      </c>
      <c r="K27" s="6"/>
      <c r="L27" s="107"/>
      <c r="M27" s="12"/>
      <c r="N27" s="96"/>
      <c r="O27" s="97"/>
    </row>
    <row r="28" spans="1:15" ht="12.75" x14ac:dyDescent="0.2">
      <c r="A28" s="2" t="s">
        <v>2</v>
      </c>
      <c r="B28" s="35"/>
      <c r="C28" s="72"/>
      <c r="D28" s="72"/>
      <c r="E28" s="71"/>
      <c r="F28" s="5" t="str">
        <f>IF(G28="","",+G28/$G$36)</f>
        <v/>
      </c>
      <c r="G28" s="7"/>
      <c r="H28" s="5" t="str">
        <f>IF(I28="","",+I28/$I$36)</f>
        <v/>
      </c>
      <c r="I28" s="7"/>
      <c r="J28" s="5" t="str">
        <f>IF(K28="","",+K28/$K$36)</f>
        <v/>
      </c>
      <c r="K28" s="7"/>
      <c r="L28" s="107"/>
      <c r="M28" s="13"/>
      <c r="O28" s="97"/>
    </row>
    <row r="29" spans="1:15" ht="12.75" x14ac:dyDescent="0.2">
      <c r="A29" s="2" t="s">
        <v>5</v>
      </c>
      <c r="B29" s="35"/>
      <c r="C29" s="8"/>
      <c r="D29" s="8"/>
      <c r="E29" s="8"/>
      <c r="F29" s="8"/>
      <c r="G29" s="9"/>
      <c r="H29" s="8"/>
      <c r="I29" s="9"/>
      <c r="J29" s="8"/>
      <c r="K29" s="93"/>
      <c r="L29" s="107"/>
      <c r="M29" s="3"/>
    </row>
    <row r="30" spans="1:15" ht="12.75" x14ac:dyDescent="0.2">
      <c r="A30" s="146"/>
      <c r="B30" s="147"/>
      <c r="C30" s="147"/>
      <c r="D30" s="147"/>
      <c r="E30" s="73"/>
      <c r="F30" s="5" t="str">
        <f>IF(G30="","",+G30/$G$36)</f>
        <v/>
      </c>
      <c r="G30" s="7"/>
      <c r="H30" s="5" t="str">
        <f>IF(I30="","",+I30/$I$36)</f>
        <v/>
      </c>
      <c r="I30" s="7"/>
      <c r="J30" s="5" t="str">
        <f>IF(K30="","",+K30/$K$36)</f>
        <v/>
      </c>
      <c r="K30" s="7"/>
      <c r="L30" s="107"/>
      <c r="M30" s="13"/>
      <c r="O30" s="97"/>
    </row>
    <row r="31" spans="1:15" ht="12.75" x14ac:dyDescent="0.2">
      <c r="A31" s="146"/>
      <c r="B31" s="147"/>
      <c r="C31" s="147"/>
      <c r="D31" s="147"/>
      <c r="E31" s="73"/>
      <c r="F31" s="5" t="str">
        <f>IF(G31="","",+G31/$G$36)</f>
        <v/>
      </c>
      <c r="G31" s="7"/>
      <c r="H31" s="5" t="str">
        <f>IF(I31="","",+I31/$I$36)</f>
        <v/>
      </c>
      <c r="I31" s="7"/>
      <c r="J31" s="5" t="str">
        <f>IF(K31="","",+K31/$K$36)</f>
        <v/>
      </c>
      <c r="K31" s="7"/>
      <c r="L31" s="107"/>
      <c r="M31" s="13"/>
    </row>
    <row r="32" spans="1:15" ht="12.75" x14ac:dyDescent="0.2">
      <c r="A32" s="146"/>
      <c r="B32" s="147"/>
      <c r="C32" s="147"/>
      <c r="D32" s="147"/>
      <c r="E32" s="73"/>
      <c r="F32" s="5" t="str">
        <f>IF(G32="","",+G32/$G$36)</f>
        <v/>
      </c>
      <c r="G32" s="7"/>
      <c r="H32" s="5" t="str">
        <f>IF(I32="","",+I32/$I$36)</f>
        <v/>
      </c>
      <c r="I32" s="7"/>
      <c r="J32" s="5" t="str">
        <f>IF(K32="","",+K32/$K$36)</f>
        <v/>
      </c>
      <c r="K32" s="7"/>
      <c r="L32" s="107"/>
      <c r="M32" s="13"/>
    </row>
    <row r="33" spans="1:14" ht="12.75" x14ac:dyDescent="0.2">
      <c r="A33" s="95" t="s">
        <v>32</v>
      </c>
      <c r="B33" s="35"/>
      <c r="C33" s="8"/>
      <c r="D33" s="8"/>
      <c r="E33" s="5"/>
      <c r="F33" s="5"/>
      <c r="G33" s="9"/>
      <c r="H33" s="5"/>
      <c r="I33" s="9"/>
      <c r="J33" s="5"/>
      <c r="K33" s="93"/>
      <c r="L33" s="107"/>
      <c r="M33" s="3"/>
    </row>
    <row r="34" spans="1:14" ht="12.75" x14ac:dyDescent="0.2">
      <c r="A34" s="148"/>
      <c r="B34" s="149"/>
      <c r="C34" s="149"/>
      <c r="D34" s="149"/>
      <c r="E34" s="74"/>
      <c r="F34" s="5" t="str">
        <f>IF(G34="","",+G34/$G$36)</f>
        <v/>
      </c>
      <c r="G34" s="7"/>
      <c r="H34" s="5" t="str">
        <f>IF(I34="","",+I34/$I$36)</f>
        <v/>
      </c>
      <c r="I34" s="7"/>
      <c r="J34" s="5" t="str">
        <f>IF(K34="","",+K34/$K$36)</f>
        <v/>
      </c>
      <c r="K34" s="7"/>
      <c r="L34" s="107"/>
      <c r="M34" s="13"/>
    </row>
    <row r="35" spans="1:14" ht="12.75" x14ac:dyDescent="0.2">
      <c r="A35" s="148"/>
      <c r="B35" s="149"/>
      <c r="C35" s="149"/>
      <c r="D35" s="149"/>
      <c r="E35" s="74"/>
      <c r="F35" s="5" t="str">
        <f>IF(G35="","",+G35/$G$36)</f>
        <v/>
      </c>
      <c r="G35" s="10"/>
      <c r="H35" s="5" t="str">
        <f>IF(I35="","",+I35/$I$36)</f>
        <v/>
      </c>
      <c r="I35" s="10"/>
      <c r="J35" s="5" t="str">
        <f>IF(K35="","",+K35/$K$36)</f>
        <v/>
      </c>
      <c r="K35" s="10"/>
      <c r="L35" s="107"/>
      <c r="M35" s="13"/>
    </row>
    <row r="36" spans="1:14" ht="13.5" thickBot="1" x14ac:dyDescent="0.25">
      <c r="A36" s="75" t="s">
        <v>3</v>
      </c>
      <c r="B36" s="76"/>
      <c r="C36" s="77"/>
      <c r="D36" s="77"/>
      <c r="E36" s="11"/>
      <c r="F36" s="11">
        <f t="shared" ref="F36:K36" si="2">SUM(F27:F35)</f>
        <v>0</v>
      </c>
      <c r="G36" s="92">
        <f t="shared" si="2"/>
        <v>0</v>
      </c>
      <c r="H36" s="11">
        <f t="shared" si="2"/>
        <v>0</v>
      </c>
      <c r="I36" s="92">
        <f t="shared" si="2"/>
        <v>0</v>
      </c>
      <c r="J36" s="11">
        <f t="shared" si="2"/>
        <v>0</v>
      </c>
      <c r="K36" s="92">
        <f t="shared" si="2"/>
        <v>0</v>
      </c>
      <c r="L36" s="107"/>
      <c r="M36" s="14"/>
      <c r="N36" s="96"/>
    </row>
    <row r="37" spans="1:14" ht="12.75" x14ac:dyDescent="0.2">
      <c r="A37" s="78"/>
      <c r="D37" s="79"/>
      <c r="E37" s="79"/>
      <c r="F37" s="3"/>
      <c r="H37" s="3"/>
      <c r="J37" s="3"/>
      <c r="L37" s="107"/>
    </row>
    <row r="38" spans="1:14" ht="12.75" x14ac:dyDescent="0.2">
      <c r="A38" s="80" t="s">
        <v>4</v>
      </c>
      <c r="B38" s="50"/>
      <c r="C38" s="50"/>
      <c r="D38" s="50"/>
      <c r="E38" s="81"/>
      <c r="F38" s="82">
        <f>100%-F36</f>
        <v>1</v>
      </c>
      <c r="G38" s="83">
        <f>+F20-G36</f>
        <v>0</v>
      </c>
      <c r="H38" s="82">
        <f>100%-H36</f>
        <v>1</v>
      </c>
      <c r="I38" s="83">
        <f>+H20-I36</f>
        <v>0</v>
      </c>
      <c r="J38" s="82">
        <f>100%-J36</f>
        <v>1</v>
      </c>
      <c r="K38" s="83">
        <f>+J20-K36</f>
        <v>0</v>
      </c>
      <c r="L38" s="107"/>
      <c r="M38" s="84"/>
      <c r="N38" s="14"/>
    </row>
    <row r="39" spans="1:14" ht="36" customHeight="1" x14ac:dyDescent="0.2">
      <c r="A39" s="115" t="s">
        <v>49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07"/>
      <c r="M39" s="84"/>
      <c r="N39" s="14"/>
    </row>
    <row r="40" spans="1:14" ht="12.75" x14ac:dyDescent="0.2">
      <c r="L40" s="107"/>
    </row>
    <row r="41" spans="1:14" ht="12.75" x14ac:dyDescent="0.2">
      <c r="A41" s="1" t="s">
        <v>26</v>
      </c>
      <c r="B41"/>
      <c r="C41"/>
      <c r="D41" s="16"/>
      <c r="E41" s="16"/>
      <c r="F41" s="85"/>
      <c r="G41" s="86"/>
      <c r="H41" s="85"/>
      <c r="I41" s="86"/>
      <c r="J41" s="85"/>
      <c r="K41" s="86"/>
      <c r="L41" s="107"/>
      <c r="M41" s="84"/>
    </row>
    <row r="42" spans="1:14" ht="12.75" x14ac:dyDescent="0.2">
      <c r="A42" t="s">
        <v>27</v>
      </c>
      <c r="B42"/>
      <c r="C42"/>
      <c r="D42" s="16"/>
      <c r="E42" s="16"/>
      <c r="F42" s="87"/>
      <c r="G42" s="88"/>
      <c r="H42" s="89"/>
      <c r="I42" s="88"/>
      <c r="J42" s="89"/>
      <c r="K42" s="88"/>
      <c r="L42" s="107"/>
    </row>
    <row r="43" spans="1:14" ht="12.75" x14ac:dyDescent="0.2">
      <c r="A43" t="s">
        <v>28</v>
      </c>
      <c r="B43"/>
      <c r="C43"/>
      <c r="D43" s="16"/>
      <c r="E43" s="16"/>
      <c r="F43" s="87"/>
      <c r="G43" s="88"/>
      <c r="H43" s="89"/>
      <c r="I43" s="88"/>
      <c r="J43" s="89"/>
      <c r="K43" s="88"/>
      <c r="L43" s="107"/>
    </row>
    <row r="44" spans="1:14" ht="12.75" x14ac:dyDescent="0.2">
      <c r="A44"/>
      <c r="B44"/>
      <c r="C44"/>
      <c r="D44" s="16"/>
      <c r="E44" s="16"/>
      <c r="F44" s="16"/>
      <c r="G44"/>
      <c r="H44" s="16"/>
      <c r="I44"/>
      <c r="J44" s="16"/>
      <c r="K44"/>
      <c r="L44" s="107"/>
    </row>
    <row r="45" spans="1:14" ht="12.75" x14ac:dyDescent="0.2">
      <c r="A45" s="98" t="s">
        <v>54</v>
      </c>
      <c r="B45"/>
      <c r="C45"/>
      <c r="D45" s="16"/>
      <c r="E45" s="16"/>
      <c r="F45" s="16"/>
      <c r="G45"/>
      <c r="H45" s="16"/>
      <c r="I45"/>
      <c r="J45" s="16"/>
      <c r="K45"/>
      <c r="L45" s="107"/>
    </row>
    <row r="46" spans="1:14" ht="12.75" x14ac:dyDescent="0.2">
      <c r="A46" s="103"/>
      <c r="B46"/>
      <c r="C46"/>
      <c r="D46" s="16"/>
      <c r="E46" s="16"/>
      <c r="F46" s="16"/>
      <c r="G46"/>
      <c r="H46" s="16"/>
      <c r="I46"/>
      <c r="J46" s="16"/>
      <c r="K46"/>
      <c r="L46" s="107"/>
      <c r="N46" s="103" t="s">
        <v>38</v>
      </c>
    </row>
    <row r="47" spans="1:14" ht="12.75" x14ac:dyDescent="0.2">
      <c r="L47" s="107"/>
    </row>
    <row r="48" spans="1:14" ht="12.75" x14ac:dyDescent="0.2">
      <c r="D48" s="4"/>
      <c r="E48" s="4"/>
      <c r="F48" s="4"/>
      <c r="H48" s="4"/>
      <c r="J48" s="4"/>
      <c r="L48" s="107"/>
    </row>
    <row r="49" spans="1:14" ht="15" customHeight="1" x14ac:dyDescent="0.2">
      <c r="A49" s="98" t="s">
        <v>55</v>
      </c>
      <c r="D49" s="4"/>
      <c r="E49" s="4"/>
      <c r="F49" s="4"/>
      <c r="H49" s="4"/>
      <c r="J49" s="4"/>
      <c r="L49" s="107"/>
      <c r="N49" s="105" t="s">
        <v>48</v>
      </c>
    </row>
    <row r="50" spans="1:14" ht="12.75" x14ac:dyDescent="0.2">
      <c r="A50" s="99"/>
      <c r="D50" s="4"/>
      <c r="E50" s="4"/>
      <c r="F50" s="4"/>
      <c r="H50" s="4"/>
      <c r="J50" s="4"/>
      <c r="L50" s="107"/>
      <c r="N50" s="100" t="s">
        <v>39</v>
      </c>
    </row>
    <row r="51" spans="1:14" ht="12.75" x14ac:dyDescent="0.2">
      <c r="A51" s="100" t="s">
        <v>33</v>
      </c>
      <c r="D51" s="4"/>
      <c r="E51" s="4"/>
      <c r="F51" s="4"/>
      <c r="H51" s="4"/>
      <c r="J51" s="4"/>
      <c r="L51" s="107"/>
    </row>
    <row r="52" spans="1:14" ht="12.75" x14ac:dyDescent="0.2">
      <c r="A52" s="101"/>
      <c r="D52" s="4"/>
      <c r="E52" s="4"/>
      <c r="F52" s="4"/>
      <c r="H52" s="4"/>
      <c r="J52" s="4"/>
      <c r="L52" s="107"/>
    </row>
    <row r="53" spans="1:14" ht="12.75" customHeight="1" x14ac:dyDescent="0.2">
      <c r="A53" s="101"/>
      <c r="D53" s="4"/>
      <c r="E53" s="4"/>
      <c r="F53" s="4"/>
      <c r="H53" s="4"/>
      <c r="J53" s="4"/>
      <c r="L53" s="107"/>
      <c r="N53" s="106" t="s">
        <v>40</v>
      </c>
    </row>
    <row r="54" spans="1:14" ht="12.75" x14ac:dyDescent="0.2">
      <c r="A54" s="101"/>
      <c r="D54" s="4"/>
      <c r="E54" s="4"/>
      <c r="F54" s="4"/>
      <c r="H54" s="4"/>
      <c r="J54" s="4"/>
      <c r="L54" s="107"/>
    </row>
    <row r="55" spans="1:14" ht="12.75" customHeight="1" x14ac:dyDescent="0.2">
      <c r="A55" s="101"/>
      <c r="D55" s="4"/>
      <c r="E55" s="4"/>
      <c r="F55" s="4"/>
      <c r="H55" s="4"/>
      <c r="J55" s="4"/>
      <c r="L55" s="107"/>
    </row>
    <row r="56" spans="1:14" ht="12.75" x14ac:dyDescent="0.2">
      <c r="A56" s="100" t="s">
        <v>34</v>
      </c>
      <c r="D56" s="4"/>
      <c r="E56" s="4"/>
      <c r="F56" s="4"/>
      <c r="H56" s="4"/>
      <c r="J56" s="4"/>
      <c r="L56" s="107"/>
    </row>
    <row r="57" spans="1:14" ht="12.75" x14ac:dyDescent="0.2">
      <c r="A57" s="101"/>
      <c r="D57" s="4"/>
      <c r="E57" s="4"/>
      <c r="F57" s="4"/>
      <c r="H57" s="4"/>
      <c r="J57" s="4"/>
      <c r="L57" s="107"/>
    </row>
    <row r="58" spans="1:14" ht="12.75" x14ac:dyDescent="0.2">
      <c r="A58" s="101"/>
      <c r="D58" s="4"/>
      <c r="E58" s="4"/>
      <c r="F58" s="4"/>
      <c r="H58" s="4"/>
      <c r="J58" s="4"/>
      <c r="L58" s="107"/>
      <c r="N58" s="105" t="s">
        <v>46</v>
      </c>
    </row>
    <row r="59" spans="1:14" ht="12.75" x14ac:dyDescent="0.2">
      <c r="A59" s="101"/>
      <c r="B59" s="90"/>
      <c r="C59" s="90"/>
      <c r="D59" s="91"/>
      <c r="E59" s="91"/>
      <c r="F59" s="91"/>
      <c r="G59" s="90"/>
      <c r="H59" s="91"/>
      <c r="I59" s="90"/>
      <c r="J59" s="91"/>
      <c r="K59" s="90"/>
      <c r="L59" s="107"/>
    </row>
    <row r="60" spans="1:14" ht="12.75" x14ac:dyDescent="0.2">
      <c r="A60" s="100" t="s">
        <v>35</v>
      </c>
      <c r="B60" s="90"/>
      <c r="C60" s="90"/>
      <c r="D60" s="91"/>
      <c r="E60" s="91"/>
      <c r="F60" s="91"/>
      <c r="G60" s="90"/>
      <c r="H60" s="91"/>
      <c r="I60" s="90"/>
      <c r="J60" s="91"/>
      <c r="K60" s="90"/>
      <c r="L60" s="107"/>
    </row>
    <row r="61" spans="1:14" ht="12.75" x14ac:dyDescent="0.2">
      <c r="A61" s="102"/>
      <c r="B61" s="90"/>
      <c r="C61" s="90"/>
      <c r="D61" s="91"/>
      <c r="E61" s="91"/>
      <c r="F61" s="91"/>
      <c r="G61" s="90"/>
      <c r="H61" s="91"/>
      <c r="I61" s="90"/>
      <c r="J61" s="91"/>
      <c r="K61" s="90"/>
      <c r="L61" s="107"/>
    </row>
    <row r="62" spans="1:14" ht="12.75" x14ac:dyDescent="0.2">
      <c r="A62" s="102"/>
      <c r="B62" s="90"/>
      <c r="C62" s="90"/>
      <c r="D62" s="91"/>
      <c r="E62" s="91"/>
      <c r="F62" s="91"/>
      <c r="G62" s="90"/>
      <c r="H62" s="91"/>
      <c r="I62" s="90"/>
      <c r="J62" s="91"/>
      <c r="K62" s="90"/>
      <c r="L62" s="107"/>
    </row>
    <row r="63" spans="1:14" ht="12.75" x14ac:dyDescent="0.2">
      <c r="A63" s="102"/>
      <c r="B63" s="90"/>
      <c r="C63" s="90"/>
      <c r="D63" s="91"/>
      <c r="E63" s="91"/>
      <c r="F63" s="91"/>
      <c r="G63" s="90"/>
      <c r="H63" s="91"/>
      <c r="I63" s="90"/>
      <c r="J63" s="91"/>
      <c r="K63" s="90"/>
      <c r="L63" s="107"/>
    </row>
    <row r="64" spans="1:14" ht="12.75" x14ac:dyDescent="0.2">
      <c r="A64" s="100" t="s">
        <v>8</v>
      </c>
      <c r="B64" s="90"/>
      <c r="C64" s="90"/>
      <c r="D64" s="91"/>
      <c r="E64" s="91"/>
      <c r="F64" s="91"/>
      <c r="G64" s="90"/>
      <c r="H64" s="91"/>
      <c r="I64" s="90"/>
      <c r="J64" s="91"/>
      <c r="K64" s="90"/>
      <c r="L64" s="107"/>
    </row>
    <row r="65" spans="1:12" ht="12.75" x14ac:dyDescent="0.2">
      <c r="A65" s="102"/>
      <c r="B65" s="90"/>
      <c r="C65" s="90"/>
      <c r="D65" s="91"/>
      <c r="E65" s="91"/>
      <c r="F65" s="91"/>
      <c r="G65" s="90"/>
      <c r="H65" s="91"/>
      <c r="I65" s="90"/>
      <c r="J65" s="91"/>
      <c r="K65" s="90"/>
      <c r="L65" s="107"/>
    </row>
    <row r="66" spans="1:12" ht="12.75" x14ac:dyDescent="0.2">
      <c r="A66" s="102"/>
      <c r="B66" s="90"/>
      <c r="C66" s="90"/>
      <c r="D66" s="91"/>
      <c r="E66" s="91"/>
      <c r="F66" s="91"/>
      <c r="G66" s="90"/>
      <c r="H66" s="91"/>
      <c r="I66" s="90"/>
      <c r="J66" s="91"/>
      <c r="K66" s="90"/>
      <c r="L66" s="107"/>
    </row>
    <row r="67" spans="1:12" ht="12.75" x14ac:dyDescent="0.2">
      <c r="A67" s="102"/>
      <c r="B67" s="90"/>
      <c r="C67" s="90"/>
      <c r="D67" s="91"/>
      <c r="E67" s="91"/>
      <c r="F67" s="91"/>
      <c r="G67" s="90"/>
      <c r="H67" s="91"/>
      <c r="I67" s="90"/>
      <c r="J67" s="91"/>
      <c r="K67" s="90"/>
      <c r="L67" s="107"/>
    </row>
    <row r="68" spans="1:12" ht="12.75" x14ac:dyDescent="0.2">
      <c r="A68" s="102"/>
      <c r="B68" s="90"/>
      <c r="C68" s="90"/>
      <c r="D68" s="91"/>
      <c r="E68" s="91"/>
      <c r="F68" s="91"/>
      <c r="G68" s="90"/>
      <c r="H68" s="91"/>
      <c r="I68" s="90"/>
      <c r="J68" s="91"/>
      <c r="K68" s="90"/>
      <c r="L68" s="107"/>
    </row>
    <row r="69" spans="1:12" ht="12.75" x14ac:dyDescent="0.2">
      <c r="A69" s="100" t="s">
        <v>36</v>
      </c>
      <c r="B69" s="90"/>
      <c r="C69" s="90"/>
      <c r="D69" s="91"/>
      <c r="E69" s="91"/>
      <c r="F69" s="91"/>
      <c r="G69" s="90"/>
      <c r="H69" s="91"/>
      <c r="I69" s="90"/>
      <c r="J69" s="91"/>
      <c r="K69" s="90"/>
      <c r="L69" s="107"/>
    </row>
    <row r="70" spans="1:12" ht="12.75" x14ac:dyDescent="0.2">
      <c r="A70" s="102"/>
      <c r="B70" s="90"/>
      <c r="C70" s="90"/>
      <c r="D70" s="91"/>
      <c r="E70" s="91"/>
      <c r="F70" s="91"/>
      <c r="G70" s="90"/>
      <c r="H70" s="91"/>
      <c r="I70" s="90"/>
      <c r="J70" s="91"/>
      <c r="K70" s="90"/>
      <c r="L70" s="107"/>
    </row>
    <row r="71" spans="1:12" ht="12.75" x14ac:dyDescent="0.2">
      <c r="A71" s="102"/>
      <c r="B71" s="90"/>
      <c r="C71" s="90"/>
      <c r="D71" s="91"/>
      <c r="E71" s="91"/>
      <c r="F71" s="91"/>
      <c r="G71" s="90"/>
      <c r="H71" s="91"/>
      <c r="I71" s="90"/>
      <c r="J71" s="91"/>
      <c r="K71" s="90"/>
      <c r="L71" s="107"/>
    </row>
    <row r="72" spans="1:12" ht="12.75" x14ac:dyDescent="0.2">
      <c r="A72" s="102"/>
      <c r="L72" s="107"/>
    </row>
    <row r="73" spans="1:12" ht="12.75" x14ac:dyDescent="0.2">
      <c r="A73" s="102"/>
      <c r="L73" s="107"/>
    </row>
    <row r="74" spans="1:12" ht="12.75" x14ac:dyDescent="0.2">
      <c r="A74" s="100" t="s">
        <v>37</v>
      </c>
      <c r="L74" s="107"/>
    </row>
    <row r="75" spans="1:12" ht="12.75" x14ac:dyDescent="0.2">
      <c r="L75" s="107"/>
    </row>
    <row r="76" spans="1:12" ht="12.75" x14ac:dyDescent="0.2">
      <c r="L76" s="107"/>
    </row>
    <row r="77" spans="1:12" ht="12.75" x14ac:dyDescent="0.2">
      <c r="L77" s="107"/>
    </row>
    <row r="78" spans="1:12" ht="12.75" x14ac:dyDescent="0.2">
      <c r="L78" s="107"/>
    </row>
    <row r="79" spans="1:12" ht="12.75" x14ac:dyDescent="0.2">
      <c r="L79" s="107"/>
    </row>
    <row r="80" spans="1:12" ht="12.75" x14ac:dyDescent="0.2">
      <c r="L80" s="107"/>
    </row>
    <row r="81" spans="1:13" ht="12.75" x14ac:dyDescent="0.2">
      <c r="L81" s="107"/>
    </row>
    <row r="82" spans="1:13" ht="6.75" customHeight="1" thickBot="1" x14ac:dyDescent="0.25">
      <c r="A82" s="108"/>
      <c r="B82" s="108"/>
      <c r="C82" s="108"/>
      <c r="D82" s="109"/>
      <c r="E82" s="109"/>
      <c r="F82" s="109"/>
      <c r="G82" s="109"/>
      <c r="H82" s="109"/>
      <c r="I82" s="109"/>
      <c r="J82" s="109"/>
      <c r="K82" s="109"/>
      <c r="L82" s="107"/>
    </row>
    <row r="83" spans="1:13" ht="12.75" x14ac:dyDescent="0.2">
      <c r="M83" t="s">
        <v>43</v>
      </c>
    </row>
    <row r="84" spans="1:13" ht="12.75" x14ac:dyDescent="0.2">
      <c r="M84" s="111" t="s">
        <v>44</v>
      </c>
    </row>
  </sheetData>
  <sheetProtection formatCells="0" formatColumns="0" formatRows="0" insertRows="0" deleteRows="0"/>
  <mergeCells count="77">
    <mergeCell ref="J26:K26"/>
    <mergeCell ref="J19:K19"/>
    <mergeCell ref="J20:K20"/>
    <mergeCell ref="J21:K21"/>
    <mergeCell ref="J24:K24"/>
    <mergeCell ref="J25:K25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J4:K4"/>
    <mergeCell ref="J5:K5"/>
    <mergeCell ref="J6:K6"/>
    <mergeCell ref="J7:K7"/>
    <mergeCell ref="J8:K8"/>
    <mergeCell ref="A30:D30"/>
    <mergeCell ref="A31:D31"/>
    <mergeCell ref="A32:D32"/>
    <mergeCell ref="A34:D34"/>
    <mergeCell ref="A35:D35"/>
    <mergeCell ref="F24:G24"/>
    <mergeCell ref="H24:I24"/>
    <mergeCell ref="F25:G25"/>
    <mergeCell ref="H25:I25"/>
    <mergeCell ref="F26:G26"/>
    <mergeCell ref="H26:I26"/>
    <mergeCell ref="F19:G19"/>
    <mergeCell ref="H19:I19"/>
    <mergeCell ref="F20:G20"/>
    <mergeCell ref="H20:I20"/>
    <mergeCell ref="F21:G21"/>
    <mergeCell ref="H21:I21"/>
    <mergeCell ref="A16:C16"/>
    <mergeCell ref="F16:G16"/>
    <mergeCell ref="H16:I16"/>
    <mergeCell ref="F17:G17"/>
    <mergeCell ref="H17:I17"/>
    <mergeCell ref="C13:D13"/>
    <mergeCell ref="F13:G13"/>
    <mergeCell ref="H13:I13"/>
    <mergeCell ref="F14:G14"/>
    <mergeCell ref="H14:I14"/>
    <mergeCell ref="F11:G11"/>
    <mergeCell ref="H11:I11"/>
    <mergeCell ref="F12:G12"/>
    <mergeCell ref="H12:I12"/>
    <mergeCell ref="F18:G18"/>
    <mergeCell ref="H18:I18"/>
    <mergeCell ref="F15:G15"/>
    <mergeCell ref="H15:I15"/>
    <mergeCell ref="H8:I8"/>
    <mergeCell ref="F9:G9"/>
    <mergeCell ref="H9:I9"/>
    <mergeCell ref="F10:G10"/>
    <mergeCell ref="H10:I10"/>
    <mergeCell ref="A39:K39"/>
    <mergeCell ref="F2:G2"/>
    <mergeCell ref="H2:I2"/>
    <mergeCell ref="F3:G3"/>
    <mergeCell ref="H3:I3"/>
    <mergeCell ref="J2:K2"/>
    <mergeCell ref="J3:K3"/>
    <mergeCell ref="F4:G4"/>
    <mergeCell ref="H4:I4"/>
    <mergeCell ref="F5:G5"/>
    <mergeCell ref="H5:I5"/>
    <mergeCell ref="F6:G6"/>
    <mergeCell ref="H6:I6"/>
    <mergeCell ref="F7:G7"/>
    <mergeCell ref="H7:I7"/>
    <mergeCell ref="F8:G8"/>
  </mergeCells>
  <pageMargins left="0.19685039370078741" right="0.11811023622047245" top="0.55118110236220474" bottom="0.35433070866141736" header="0.31496062992125984" footer="0.31496062992125984"/>
  <pageSetup paperSize="9" orientation="portrait" r:id="rId1"/>
  <ignoredErrors>
    <ignoredError sqref="H38:J38 G38" formula="1"/>
    <ignoredError sqref="F25 H25:K25 F3: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 projektforlængelse</vt:lpstr>
      <vt:lpstr>'Budget projektforlængelse'!Udskriftsområde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Herluf Dose Christensen</cp:lastModifiedBy>
  <cp:lastPrinted>2019-07-03T13:21:56Z</cp:lastPrinted>
  <dcterms:created xsi:type="dcterms:W3CDTF">2012-01-05T13:41:42Z</dcterms:created>
  <dcterms:modified xsi:type="dcterms:W3CDTF">2024-05-13T13:07:07Z</dcterms:modified>
</cp:coreProperties>
</file>